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708-152\Desktop\ホームページ用\"/>
    </mc:Choice>
  </mc:AlternateContent>
  <bookViews>
    <workbookView xWindow="0" yWindow="0" windowWidth="19200" windowHeight="11610"/>
  </bookViews>
  <sheets>
    <sheet name="点検帳票 " sheetId="1" r:id="rId1"/>
  </sheets>
  <externalReferences>
    <externalReference r:id="rId2"/>
    <externalReference r:id="rId3"/>
  </externalReferences>
  <definedNames>
    <definedName name="_xlnm._FilterDatabase" localSheetId="0" hidden="1">'点検帳票 '!$B$300:$N$304</definedName>
    <definedName name="_xlnm.Print_Area" localSheetId="0">'点検帳票 '!$A$1:$V$365</definedName>
    <definedName name="Q_公用車データ">#REF!</definedName>
    <definedName name="ｶﾞｿﾘﾝ登録">#REF!</definedName>
    <definedName name="その他の施設" localSheetId="0">#REF!</definedName>
    <definedName name="その他の施設">#REF!</definedName>
    <definedName name="その他の文化・社会教育施設" localSheetId="0">#REF!</definedName>
    <definedName name="その他の文化・社会教育施設">#REF!</definedName>
    <definedName name="課コード">#REF!</definedName>
    <definedName name="軽油登録">#REF!</definedName>
    <definedName name="公社等">#REF!</definedName>
    <definedName name="公民館" localSheetId="0">#REF!</definedName>
    <definedName name="公民館">#REF!</definedName>
    <definedName name="市庁舎">#REF!</definedName>
    <definedName name="市役所" localSheetId="0">#REF!</definedName>
    <definedName name="市役所">#REF!</definedName>
    <definedName name="施設一覧">[1]施設一覧!$H$6:$O$156</definedName>
    <definedName name="施設一覧１">#REF!</definedName>
    <definedName name="施設一覧２">#REF!</definedName>
    <definedName name="施設名" localSheetId="0">#REF!</definedName>
    <definedName name="施設名">#REF!</definedName>
    <definedName name="施設名称" localSheetId="0">'点検帳票 '!#REF!</definedName>
    <definedName name="施設名称">[2]点検帳票!#REF!</definedName>
    <definedName name="小学校・中学校" localSheetId="0">#REF!</definedName>
    <definedName name="小学校・中学校">#REF!</definedName>
    <definedName name="特別施設" localSheetId="0">#REF!</definedName>
    <definedName name="特別施設">#REF!</definedName>
    <definedName name="入居所属">#REF!</definedName>
    <definedName name="保育所・幼稚園" localSheetId="0">#REF!</definedName>
    <definedName name="保育所・幼稚園">#REF!</definedName>
    <definedName name="保健・医療・福祉施設" localSheetId="0">#REF!</definedName>
    <definedName name="保健・医療・福祉施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4" i="1" l="1"/>
  <c r="E284" i="1"/>
  <c r="N275" i="1"/>
  <c r="E275" i="1"/>
  <c r="N266" i="1"/>
  <c r="E266" i="1"/>
  <c r="N257" i="1"/>
  <c r="E257" i="1"/>
  <c r="N246" i="1"/>
  <c r="E246" i="1"/>
  <c r="E242" i="1"/>
  <c r="E241" i="1"/>
  <c r="N237" i="1"/>
  <c r="E237" i="1"/>
  <c r="E233" i="1"/>
  <c r="E232" i="1"/>
  <c r="N228" i="1"/>
  <c r="E228" i="1"/>
  <c r="E224" i="1"/>
  <c r="E223" i="1"/>
  <c r="N219" i="1"/>
  <c r="E219" i="1"/>
  <c r="E215" i="1"/>
  <c r="E214" i="1"/>
  <c r="N210" i="1"/>
  <c r="E210" i="1"/>
  <c r="E205" i="1"/>
  <c r="N201" i="1"/>
  <c r="E201" i="1"/>
  <c r="E197" i="1"/>
  <c r="E196" i="1"/>
  <c r="N192" i="1"/>
  <c r="E192" i="1"/>
  <c r="E188" i="1"/>
  <c r="E187" i="1"/>
  <c r="N183" i="1"/>
  <c r="E183" i="1"/>
  <c r="E179" i="1"/>
  <c r="E178" i="1"/>
  <c r="N174" i="1"/>
  <c r="E174" i="1"/>
  <c r="E170" i="1"/>
  <c r="E169" i="1"/>
  <c r="N165" i="1"/>
  <c r="E165" i="1"/>
  <c r="E161" i="1"/>
  <c r="E160" i="1"/>
  <c r="N156" i="1"/>
  <c r="E156" i="1"/>
  <c r="E152" i="1"/>
  <c r="E151" i="1"/>
  <c r="N147" i="1"/>
  <c r="E147" i="1"/>
  <c r="E143" i="1"/>
  <c r="E142" i="1"/>
  <c r="N138" i="1"/>
  <c r="E138" i="1"/>
  <c r="E134" i="1"/>
  <c r="E133" i="1"/>
  <c r="N129" i="1"/>
  <c r="E129" i="1"/>
  <c r="E125" i="1"/>
  <c r="E124" i="1"/>
  <c r="N120" i="1"/>
  <c r="E120" i="1"/>
  <c r="E116" i="1"/>
  <c r="E115" i="1"/>
  <c r="N111" i="1"/>
  <c r="E111" i="1"/>
  <c r="E107" i="1"/>
  <c r="E106" i="1"/>
  <c r="N102" i="1"/>
  <c r="E102" i="1"/>
  <c r="E98" i="1"/>
  <c r="E97" i="1"/>
  <c r="N93" i="1"/>
  <c r="E93" i="1"/>
  <c r="E89" i="1"/>
  <c r="E88" i="1"/>
  <c r="N84" i="1"/>
  <c r="E84" i="1"/>
  <c r="E80" i="1"/>
  <c r="E79" i="1"/>
  <c r="N75" i="1"/>
  <c r="E75" i="1"/>
  <c r="E71" i="1"/>
  <c r="E70" i="1"/>
  <c r="AF55" i="1"/>
  <c r="Y55" i="1"/>
  <c r="AF54" i="1"/>
  <c r="AE54" i="1"/>
  <c r="AD54" i="1"/>
  <c r="AC54" i="1"/>
  <c r="AB54" i="1"/>
  <c r="AA54" i="1"/>
  <c r="Z54" i="1"/>
  <c r="Y54" i="1"/>
  <c r="AF17" i="1"/>
  <c r="Y17" i="1"/>
  <c r="AF16" i="1"/>
  <c r="AE16" i="1"/>
  <c r="AD16" i="1"/>
  <c r="AC16" i="1"/>
  <c r="AB16" i="1"/>
  <c r="AA16" i="1"/>
  <c r="Z16" i="1"/>
  <c r="Y16" i="1"/>
  <c r="Y7" i="1"/>
  <c r="Y6" i="1"/>
  <c r="J2" i="1"/>
</calcChain>
</file>

<file path=xl/comments1.xml><?xml version="1.0" encoding="utf-8"?>
<comments xmlns="http://schemas.openxmlformats.org/spreadsheetml/2006/main">
  <authors>
    <author>ofujii</author>
  </authors>
  <commentList>
    <comment ref="Y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帳票を年度更新する際には、
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が、西暦を記入する
　　　　↓
タイトルが変更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施設で働いている職員数は、常勤、嘱託、派遣等を含む、年間を通して勤務する人数を記入してください。</t>
        </r>
      </text>
    </comment>
    <comment ref="F1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T1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F4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T4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Y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年度毎の「取組評価項目」の更新時には、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にて、
このセルを更新する
　　　　↓
帳票に反映</t>
        </r>
      </text>
    </comment>
    <comment ref="AD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年度毎の「取組評価項目」の更新時には、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にて、
このセルを更新する
　　　　↓
帳票に反映</t>
        </r>
      </text>
    </comment>
    <comment ref="E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</commentList>
</comments>
</file>

<file path=xl/sharedStrings.xml><?xml version="1.0" encoding="utf-8"?>
<sst xmlns="http://schemas.openxmlformats.org/spreadsheetml/2006/main" count="936" uniqueCount="203">
  <si>
    <t>令和</t>
    <phoneticPr fontId="2"/>
  </si>
  <si>
    <t>年度　環境配慮活動点検シート</t>
    <rPh sb="0" eb="2">
      <t>ネンド</t>
    </rPh>
    <rPh sb="3" eb="5">
      <t>カンキョウ</t>
    </rPh>
    <rPh sb="5" eb="7">
      <t>ハイリョ</t>
    </rPh>
    <rPh sb="7" eb="9">
      <t>カツドウ</t>
    </rPh>
    <rPh sb="9" eb="11">
      <t>テンケン</t>
    </rPh>
    <phoneticPr fontId="2"/>
  </si>
  <si>
    <t>施設固有番号</t>
    <rPh sb="0" eb="2">
      <t>シセツ</t>
    </rPh>
    <rPh sb="2" eb="4">
      <t>コユウ</t>
    </rPh>
    <rPh sb="4" eb="6">
      <t>バンゴウ</t>
    </rPh>
    <phoneticPr fontId="2"/>
  </si>
  <si>
    <t>施設No.</t>
    <rPh sb="0" eb="2">
      <t>シセツ</t>
    </rPh>
    <phoneticPr fontId="2"/>
  </si>
  <si>
    <t>7-4</t>
  </si>
  <si>
    <t>日本産業分類
CODE等</t>
    <rPh sb="0" eb="2">
      <t>ニホン</t>
    </rPh>
    <rPh sb="2" eb="4">
      <t>サンギョウ</t>
    </rPh>
    <rPh sb="4" eb="6">
      <t>ブンルイ</t>
    </rPh>
    <rPh sb="11" eb="12">
      <t>トウ</t>
    </rPh>
    <phoneticPr fontId="2"/>
  </si>
  <si>
    <t>作成年月日</t>
    <rPh sb="0" eb="2">
      <t>サクセイ</t>
    </rPh>
    <rPh sb="2" eb="5">
      <t>ネンガッピ</t>
    </rPh>
    <phoneticPr fontId="2"/>
  </si>
  <si>
    <t>令和３年5月14日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</si>
  <si>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区分</t>
    <rPh sb="0" eb="2">
      <t>クブン</t>
    </rPh>
    <phoneticPr fontId="2"/>
  </si>
  <si>
    <t>７　特別施設</t>
  </si>
  <si>
    <t>施設名</t>
    <rPh sb="0" eb="2">
      <t>シセツ</t>
    </rPh>
    <rPh sb="2" eb="3">
      <t>メイ</t>
    </rPh>
    <phoneticPr fontId="2"/>
  </si>
  <si>
    <t>上下水道局総務経営課</t>
  </si>
  <si>
    <t>承認年月日</t>
    <rPh sb="0" eb="2">
      <t>ショウニン</t>
    </rPh>
    <rPh sb="2" eb="3">
      <t>ネン</t>
    </rPh>
    <rPh sb="3" eb="5">
      <t>ガッピ</t>
    </rPh>
    <phoneticPr fontId="2"/>
  </si>
  <si>
    <t>入居所属</t>
    <rPh sb="0" eb="2">
      <t>ニュウキョ</t>
    </rPh>
    <rPh sb="2" eb="4">
      <t>ショゾク</t>
    </rPh>
    <phoneticPr fontId="2"/>
  </si>
  <si>
    <t>施設を管轄する課</t>
    <rPh sb="0" eb="2">
      <t>シセツ</t>
    </rPh>
    <rPh sb="3" eb="5">
      <t>カンカツ</t>
    </rPh>
    <rPh sb="7" eb="8">
      <t>カ</t>
    </rPh>
    <phoneticPr fontId="2"/>
  </si>
  <si>
    <t>上下水道局・総務経営課</t>
  </si>
  <si>
    <t>推進責任者</t>
    <rPh sb="0" eb="2">
      <t>スイシン</t>
    </rPh>
    <rPh sb="2" eb="5">
      <t>セキニンシャ</t>
    </rPh>
    <phoneticPr fontId="2"/>
  </si>
  <si>
    <t>推進員</t>
    <rPh sb="0" eb="2">
      <t>スイシン</t>
    </rPh>
    <rPh sb="2" eb="3">
      <t>イン</t>
    </rPh>
    <phoneticPr fontId="2"/>
  </si>
  <si>
    <t>副推進員</t>
    <rPh sb="0" eb="1">
      <t>フク</t>
    </rPh>
    <rPh sb="1" eb="4">
      <t>スイシンイン</t>
    </rPh>
    <phoneticPr fontId="2"/>
  </si>
  <si>
    <t>施設で働いている職員数　（人）</t>
    <rPh sb="0" eb="2">
      <t>シセツ</t>
    </rPh>
    <rPh sb="3" eb="4">
      <t>ハタラ</t>
    </rPh>
    <rPh sb="8" eb="10">
      <t>ショクイン</t>
    </rPh>
    <rPh sb="10" eb="11">
      <t>スウ</t>
    </rPh>
    <rPh sb="13" eb="14">
      <t>ニン</t>
    </rPh>
    <phoneticPr fontId="2"/>
  </si>
  <si>
    <t>記入者職・氏名</t>
    <rPh sb="0" eb="2">
      <t>キニュウ</t>
    </rPh>
    <rPh sb="2" eb="3">
      <t>シャ</t>
    </rPh>
    <rPh sb="3" eb="4">
      <t>ショク</t>
    </rPh>
    <rPh sb="5" eb="7">
      <t>シメイ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</si>
  <si>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</si>
  <si>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</si>
  <si>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連絡先</t>
    <rPh sb="0" eb="2">
      <t>レンラク</t>
    </rPh>
    <rPh sb="2" eb="3">
      <t>サキ</t>
    </rPh>
    <phoneticPr fontId="2"/>
  </si>
  <si>
    <t>Tel
(内線)</t>
    <rPh sb="5" eb="7">
      <t>ナイセン</t>
    </rPh>
    <phoneticPr fontId="2"/>
  </si>
  <si>
    <t>FAX</t>
    <phoneticPr fontId="2"/>
  </si>
  <si>
    <t>E-Mail</t>
    <phoneticPr fontId="7"/>
  </si>
  <si>
    <r>
      <t>①　環境に関する職員研修の実施内容の把握　</t>
    </r>
    <r>
      <rPr>
        <b/>
        <sz val="16"/>
        <color indexed="10"/>
        <rFont val="ＭＳ Ｐゴシック"/>
        <family val="3"/>
        <charset val="128"/>
      </rPr>
      <t>（原則、上半期実施）</t>
    </r>
    <rPh sb="2" eb="4">
      <t>カンキョウ</t>
    </rPh>
    <rPh sb="5" eb="6">
      <t>カン</t>
    </rPh>
    <rPh sb="8" eb="10">
      <t>ショクイン</t>
    </rPh>
    <rPh sb="10" eb="12">
      <t>ケンシュウ</t>
    </rPh>
    <rPh sb="13" eb="15">
      <t>ジッシ</t>
    </rPh>
    <rPh sb="15" eb="17">
      <t>ナイヨウ</t>
    </rPh>
    <rPh sb="18" eb="20">
      <t>ハアク</t>
    </rPh>
    <rPh sb="22" eb="24">
      <t>ゲンソク</t>
    </rPh>
    <rPh sb="25" eb="26">
      <t>ウエ</t>
    </rPh>
    <rPh sb="26" eb="28">
      <t>ハンキ</t>
    </rPh>
    <rPh sb="28" eb="30">
      <t>ジッシ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</si>
  <si>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</si>
  <si>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</si>
  <si>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注：環境に関する職員研修の実施状況を記録</t>
    <rPh sb="0" eb="1">
      <t>チュウ</t>
    </rPh>
    <rPh sb="2" eb="4">
      <t>カンキョウ</t>
    </rPh>
    <rPh sb="5" eb="6">
      <t>カン</t>
    </rPh>
    <rPh sb="8" eb="10">
      <t>ショクイン</t>
    </rPh>
    <rPh sb="10" eb="12">
      <t>ケンシュウ</t>
    </rPh>
    <rPh sb="13" eb="15">
      <t>ジッシ</t>
    </rPh>
    <rPh sb="15" eb="17">
      <t>ジョウキョウ</t>
    </rPh>
    <rPh sb="18" eb="20">
      <t>キロク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</si>
  <si>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</si>
  <si>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</si>
  <si>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</si>
  <si>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</si>
  <si>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</si>
  <si>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（１）第１回職員研修</t>
    <rPh sb="3" eb="4">
      <t>ダイ</t>
    </rPh>
    <rPh sb="5" eb="6">
      <t>カイ</t>
    </rPh>
    <rPh sb="6" eb="10">
      <t>ショクインケンシュウ</t>
    </rPh>
    <phoneticPr fontId="2"/>
  </si>
  <si>
    <t>◎</t>
    <phoneticPr fontId="2"/>
  </si>
  <si>
    <t>　１．実施日時</t>
    <rPh sb="3" eb="5">
      <t>ジッシ</t>
    </rPh>
    <rPh sb="5" eb="7">
      <t>ニチジ</t>
    </rPh>
    <phoneticPr fontId="2"/>
  </si>
  <si>
    <t>令和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</si>
  <si>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</si>
  <si>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</si>
  <si>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</si>
  <si>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～</t>
    <phoneticPr fontId="2"/>
  </si>
  <si>
    <t>（所要時間</t>
    <rPh sb="1" eb="3">
      <t>ショヨウ</t>
    </rPh>
    <rPh sb="3" eb="5">
      <t>ジカン</t>
    </rPh>
    <phoneticPr fontId="2"/>
  </si>
  <si>
    <t>分）</t>
    <rPh sb="0" eb="1">
      <t>フン</t>
    </rPh>
    <phoneticPr fontId="2"/>
  </si>
  <si>
    <t>　２．場所</t>
    <rPh sb="3" eb="5">
      <t>バショ</t>
    </rPh>
    <phoneticPr fontId="2"/>
  </si>
  <si>
    <t>　３．講師</t>
    <rPh sb="3" eb="5">
      <t>コウシ</t>
    </rPh>
    <phoneticPr fontId="2"/>
  </si>
  <si>
    <t>　４．内容</t>
    <rPh sb="3" eb="5">
      <t>ナイヨウ</t>
    </rPh>
    <phoneticPr fontId="2"/>
  </si>
  <si>
    <t>　５．資料</t>
    <rPh sb="3" eb="5">
      <t>シリョウ</t>
    </rPh>
    <phoneticPr fontId="2"/>
  </si>
  <si>
    <t>　６．参加者氏名</t>
    <rPh sb="3" eb="6">
      <t>サンカシャ</t>
    </rPh>
    <rPh sb="6" eb="8">
      <t>シメイ</t>
    </rPh>
    <phoneticPr fontId="2"/>
  </si>
  <si>
    <t>　７．欠席者及び
　　　そのフォロー</t>
    <rPh sb="3" eb="6">
      <t>ケッセキシャ</t>
    </rPh>
    <rPh sb="6" eb="7">
      <t>オヨ</t>
    </rPh>
    <phoneticPr fontId="2"/>
  </si>
  <si>
    <t>　８．有効性確認</t>
    <rPh sb="3" eb="6">
      <t>ユウコウセイ</t>
    </rPh>
    <rPh sb="6" eb="8">
      <t>カクニン</t>
    </rPh>
    <phoneticPr fontId="2"/>
  </si>
  <si>
    <r>
      <t>（２）第２回職員研修　</t>
    </r>
    <r>
      <rPr>
        <b/>
        <sz val="16"/>
        <color indexed="10"/>
        <rFont val="ＭＳ Ｐゴシック"/>
        <family val="3"/>
        <charset val="128"/>
      </rPr>
      <t>（２回以上の研修会は必須ではない）</t>
    </r>
    <rPh sb="3" eb="4">
      <t>ダイ</t>
    </rPh>
    <rPh sb="5" eb="6">
      <t>カイ</t>
    </rPh>
    <rPh sb="6" eb="8">
      <t>ショクイン</t>
    </rPh>
    <rPh sb="8" eb="10">
      <t>ケンシュウ</t>
    </rPh>
    <rPh sb="13" eb="14">
      <t>カイ</t>
    </rPh>
    <rPh sb="14" eb="16">
      <t>イジョウ</t>
    </rPh>
    <rPh sb="17" eb="20">
      <t>ケンシュウカイ</t>
    </rPh>
    <rPh sb="21" eb="23">
      <t>ヒッス</t>
    </rPh>
    <phoneticPr fontId="2"/>
  </si>
  <si>
    <t>令和</t>
    <phoneticPr fontId="2"/>
  </si>
  <si>
    <t>～</t>
    <phoneticPr fontId="2"/>
  </si>
  <si>
    <t>◎</t>
    <phoneticPr fontId="2"/>
  </si>
  <si>
    <r>
      <t>②　環境配慮活動状況の把握および状況点検　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カンキョウ</t>
    </rPh>
    <rPh sb="4" eb="6">
      <t>ハイリョ</t>
    </rPh>
    <rPh sb="6" eb="8">
      <t>カツドウ</t>
    </rPh>
    <rPh sb="8" eb="10">
      <t>ジョウキョウ</t>
    </rPh>
    <rPh sb="11" eb="13">
      <t>ハアク</t>
    </rPh>
    <rPh sb="16" eb="18">
      <t>ジョウキョウ</t>
    </rPh>
    <rPh sb="18" eb="20">
      <t>テンケン</t>
    </rPh>
    <rPh sb="22" eb="23">
      <t>ウエ</t>
    </rPh>
    <rPh sb="23" eb="24">
      <t>ハン</t>
    </rPh>
    <rPh sb="24" eb="25">
      <t>キ</t>
    </rPh>
    <rPh sb="25" eb="26">
      <t>ブン</t>
    </rPh>
    <rPh sb="29" eb="30">
      <t>ガツ</t>
    </rPh>
    <rPh sb="31" eb="34">
      <t>シモハンキ</t>
    </rPh>
    <rPh sb="34" eb="35">
      <t>ブン</t>
    </rPh>
    <rPh sb="37" eb="38">
      <t>ガツ</t>
    </rPh>
    <rPh sb="39" eb="41">
      <t>ジョウキョウ</t>
    </rPh>
    <rPh sb="41" eb="43">
      <t>ハアク</t>
    </rPh>
    <rPh sb="44" eb="46">
      <t>テンケン</t>
    </rPh>
    <rPh sb="47" eb="49">
      <t>ジッシ</t>
    </rPh>
    <phoneticPr fontId="2"/>
  </si>
  <si>
    <t>※　エコオフィス活動監視測定手順書を参照</t>
    <rPh sb="8" eb="10">
      <t>カツドウ</t>
    </rPh>
    <rPh sb="10" eb="12">
      <t>カンシ</t>
    </rPh>
    <rPh sb="12" eb="14">
      <t>ソクテイ</t>
    </rPh>
    <rPh sb="14" eb="16">
      <t>テジュン</t>
    </rPh>
    <rPh sb="16" eb="17">
      <t>ショ</t>
    </rPh>
    <rPh sb="18" eb="20">
      <t>サンショウ</t>
    </rPh>
    <phoneticPr fontId="2"/>
  </si>
  <si>
    <t>No</t>
    <phoneticPr fontId="2"/>
  </si>
  <si>
    <t>取組（大項目）</t>
    <rPh sb="0" eb="2">
      <t>トリクミ</t>
    </rPh>
    <rPh sb="3" eb="6">
      <t>ダイコウモク</t>
    </rPh>
    <phoneticPr fontId="2"/>
  </si>
  <si>
    <t>取組（具体的配慮行動）</t>
    <rPh sb="0" eb="2">
      <t>トリクミ</t>
    </rPh>
    <rPh sb="3" eb="5">
      <t>グタイ</t>
    </rPh>
    <rPh sb="5" eb="6">
      <t>テキ</t>
    </rPh>
    <rPh sb="6" eb="8">
      <t>ハイリョ</t>
    </rPh>
    <rPh sb="8" eb="10">
      <t>コウドウ</t>
    </rPh>
    <phoneticPr fontId="2"/>
  </si>
  <si>
    <r>
      <t>１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</si>
  <si>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t>１．取組評価
　　項目</t>
    <rPh sb="2" eb="4">
      <t>トリク</t>
    </rPh>
    <rPh sb="4" eb="5">
      <t>ヒョウ</t>
    </rPh>
    <rPh sb="5" eb="6">
      <t>カ</t>
    </rPh>
    <rPh sb="9" eb="11">
      <t>コウモク</t>
    </rPh>
    <phoneticPr fontId="2"/>
  </si>
  <si>
    <t>電気・燃料等使用量の削減</t>
    <phoneticPr fontId="2"/>
  </si>
  <si>
    <t>昼休み時間は消灯する</t>
    <phoneticPr fontId="2"/>
  </si>
  <si>
    <t>電気・燃料等使用量の削減</t>
    <phoneticPr fontId="2"/>
  </si>
  <si>
    <t>晴天時には、窓際の照明を消灯する</t>
    <rPh sb="0" eb="2">
      <t>セイテン</t>
    </rPh>
    <rPh sb="2" eb="3">
      <t>ジ</t>
    </rPh>
    <rPh sb="6" eb="8">
      <t>マドギワ</t>
    </rPh>
    <rPh sb="9" eb="11">
      <t>ショウメイ</t>
    </rPh>
    <rPh sb="12" eb="14">
      <t>ショウトウ</t>
    </rPh>
    <phoneticPr fontId="2"/>
  </si>
  <si>
    <t>２．点検期間</t>
    <rPh sb="2" eb="4">
      <t>テンケン</t>
    </rPh>
    <rPh sb="4" eb="6">
      <t>キカン</t>
    </rPh>
    <phoneticPr fontId="2"/>
  </si>
  <si>
    <t>上半期（４月～９月）</t>
    <rPh sb="0" eb="1">
      <t>カミ</t>
    </rPh>
    <rPh sb="1" eb="2">
      <t>ハン</t>
    </rPh>
    <rPh sb="2" eb="3">
      <t>キ</t>
    </rPh>
    <rPh sb="5" eb="6">
      <t>ガツ</t>
    </rPh>
    <rPh sb="8" eb="9">
      <t>ガツ</t>
    </rPh>
    <phoneticPr fontId="2"/>
  </si>
  <si>
    <t>下半期（10月～３月）</t>
    <rPh sb="6" eb="7">
      <t>ガツ</t>
    </rPh>
    <rPh sb="9" eb="10">
      <t>ガツ</t>
    </rPh>
    <phoneticPr fontId="2"/>
  </si>
  <si>
    <t>電気・燃料等使用量の削減</t>
    <phoneticPr fontId="2"/>
  </si>
  <si>
    <t>会議室、トイレや湯沸室などの照明は、未使用時消灯する</t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</si>
  <si>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</si>
  <si>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</si>
  <si>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</si>
  <si>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</si>
  <si>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</si>
  <si>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</si>
  <si>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</si>
  <si>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</si>
  <si>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</si>
  <si>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</si>
  <si>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</si>
  <si>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</si>
  <si>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週に一度「ノー残業デー」を設定し、定時退庁に努める</t>
    <rPh sb="0" eb="1">
      <t>シュウ</t>
    </rPh>
    <rPh sb="2" eb="4">
      <t>イチド</t>
    </rPh>
    <rPh sb="13" eb="15">
      <t>セッテイ</t>
    </rPh>
    <phoneticPr fontId="2"/>
  </si>
  <si>
    <t>３．活動結果</t>
    <rPh sb="2" eb="4">
      <t>カツドウ</t>
    </rPh>
    <rPh sb="4" eb="6">
      <t>ケッカ</t>
    </rPh>
    <phoneticPr fontId="2"/>
  </si>
  <si>
    <t>ﾊﾟｿｺﾝは、昼休み、退庁・外出及び会議等により長時間使用しない時は、電源を切るかスリープモードに設定する</t>
    <rPh sb="49" eb="51">
      <t>セッテイ</t>
    </rPh>
    <phoneticPr fontId="2"/>
  </si>
  <si>
    <t>４．評価結果</t>
    <rPh sb="2" eb="3">
      <t>ヒョウ</t>
    </rPh>
    <rPh sb="3" eb="4">
      <t>カ</t>
    </rPh>
    <rPh sb="4" eb="6">
      <t>ケッカ</t>
    </rPh>
    <phoneticPr fontId="2"/>
  </si>
  <si>
    <t>上下2階程度の近隣階へはエレベーターを使わず、極力階段を利用する</t>
    <phoneticPr fontId="2"/>
  </si>
  <si>
    <t>５．原因および
　　今後の対応</t>
    <rPh sb="2" eb="4">
      <t>ゲンイン</t>
    </rPh>
    <rPh sb="10" eb="12">
      <t>コンゴ</t>
    </rPh>
    <rPh sb="13" eb="15">
      <t>タイオウ</t>
    </rPh>
    <phoneticPr fontId="2"/>
  </si>
  <si>
    <t xml:space="preserve">上半期の活動結果欄の評価点が４点未満の場合、原因および今後の対応を記入
</t>
    <rPh sb="4" eb="6">
      <t>カツドウ</t>
    </rPh>
    <rPh sb="6" eb="8">
      <t>ケッカ</t>
    </rPh>
    <rPh sb="8" eb="9">
      <t>ラン</t>
    </rPh>
    <rPh sb="10" eb="12">
      <t>ヒョウカ</t>
    </rPh>
    <rPh sb="12" eb="13">
      <t>テン</t>
    </rPh>
    <rPh sb="15" eb="16">
      <t>テン</t>
    </rPh>
    <rPh sb="16" eb="18">
      <t>ミマン</t>
    </rPh>
    <rPh sb="19" eb="21">
      <t>バアイ</t>
    </rPh>
    <rPh sb="22" eb="24">
      <t>ゲンイン</t>
    </rPh>
    <rPh sb="27" eb="29">
      <t>コンゴ</t>
    </rPh>
    <rPh sb="30" eb="32">
      <t>タイオウ</t>
    </rPh>
    <rPh sb="33" eb="35">
      <t>キニュウ</t>
    </rPh>
    <phoneticPr fontId="2"/>
  </si>
  <si>
    <t xml:space="preserve">下半期の活動結果欄の評価点が４点未満の場合、原因および今後の対応を記入
</t>
    <rPh sb="0" eb="1">
      <t>シモ</t>
    </rPh>
    <rPh sb="4" eb="6">
      <t>カツドウ</t>
    </rPh>
    <rPh sb="6" eb="8">
      <t>ケッカ</t>
    </rPh>
    <rPh sb="8" eb="9">
      <t>ラン</t>
    </rPh>
    <rPh sb="10" eb="12">
      <t>ヒョウカ</t>
    </rPh>
    <rPh sb="12" eb="13">
      <t>テン</t>
    </rPh>
    <rPh sb="15" eb="16">
      <t>テン</t>
    </rPh>
    <rPh sb="16" eb="18">
      <t>ミマン</t>
    </rPh>
    <rPh sb="19" eb="21">
      <t>バアイ</t>
    </rPh>
    <rPh sb="22" eb="24">
      <t>ゲンイン</t>
    </rPh>
    <rPh sb="27" eb="29">
      <t>コンゴ</t>
    </rPh>
    <rPh sb="30" eb="32">
      <t>タイオウ</t>
    </rPh>
    <rPh sb="33" eb="35">
      <t>キニュウ</t>
    </rPh>
    <phoneticPr fontId="2"/>
  </si>
  <si>
    <t>冷暖房効率の向上を図るため、カーテン、ブラインドを活用する</t>
    <phoneticPr fontId="2"/>
  </si>
  <si>
    <t>公用車燃料使用量の削減</t>
    <phoneticPr fontId="2"/>
  </si>
  <si>
    <t>カーエアコンの適切な温度管理を行う</t>
    <phoneticPr fontId="2"/>
  </si>
  <si>
    <t>人待ち荷下ろしなどで駐停車するときは、待機時にエンジンを停止するなどアイドリング・ストップを行う</t>
    <phoneticPr fontId="2"/>
  </si>
  <si>
    <r>
      <t>２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</si>
  <si>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t>急発進、急加速をしないなどエコドライブを行う</t>
    <phoneticPr fontId="2"/>
  </si>
  <si>
    <t>できる限り相乗りに努める</t>
    <phoneticPr fontId="2"/>
  </si>
  <si>
    <t>廃棄物排出量の削減</t>
    <phoneticPr fontId="2"/>
  </si>
  <si>
    <t>会議での資料入れの封筒は、原則配布しない</t>
    <phoneticPr fontId="2"/>
  </si>
  <si>
    <t>ファイル類、使用済み封筒は再使用に努める</t>
    <rPh sb="6" eb="8">
      <t>シヨウ</t>
    </rPh>
    <rPh sb="8" eb="9">
      <t>スミ</t>
    </rPh>
    <rPh sb="10" eb="12">
      <t>フウトウ</t>
    </rPh>
    <phoneticPr fontId="2"/>
  </si>
  <si>
    <t>トナーカートリッジ・インクカートリッジは販売業者等による回収・再利用を徹底する</t>
    <phoneticPr fontId="2"/>
  </si>
  <si>
    <t>本市が定める分別方法に従い、分別回収を徹底し資源化を推進する</t>
    <phoneticPr fontId="2"/>
  </si>
  <si>
    <t>破棄に注意を要する文書は極力シュレッダーをかけ、紙のリサイクルに回す</t>
    <rPh sb="0" eb="2">
      <t>ハキ</t>
    </rPh>
    <rPh sb="3" eb="5">
      <t>チュウイ</t>
    </rPh>
    <rPh sb="6" eb="7">
      <t>ヨウ</t>
    </rPh>
    <rPh sb="9" eb="11">
      <t>ブンショ</t>
    </rPh>
    <rPh sb="12" eb="14">
      <t>キョクリョク</t>
    </rPh>
    <rPh sb="24" eb="25">
      <t>カミ</t>
    </rPh>
    <rPh sb="32" eb="33">
      <t>マワ</t>
    </rPh>
    <phoneticPr fontId="2"/>
  </si>
  <si>
    <t>紙・コピー用紙の使用量の削減</t>
    <phoneticPr fontId="2"/>
  </si>
  <si>
    <t>両面印刷、ミスコピー裏面利用を徹底する</t>
    <phoneticPr fontId="2"/>
  </si>
  <si>
    <t>コピー機の不要紙の発生を防止する</t>
    <phoneticPr fontId="2"/>
  </si>
  <si>
    <r>
      <t>３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</si>
  <si>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t>水使用量の削減</t>
    <phoneticPr fontId="2"/>
  </si>
  <si>
    <t>手洗い・歯磨き時などは、こまめに水止めする</t>
    <phoneticPr fontId="2"/>
  </si>
  <si>
    <t>環境配慮型製品の購入等の促進</t>
    <phoneticPr fontId="2"/>
  </si>
  <si>
    <t>「天理市グリーン購入調達方針」に基づき環境配慮製品を購入する</t>
    <phoneticPr fontId="2"/>
  </si>
  <si>
    <r>
      <t>４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</si>
  <si>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５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</si>
  <si>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６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</si>
  <si>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７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</si>
  <si>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８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</si>
  <si>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９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</si>
  <si>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10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</si>
  <si>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11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</si>
  <si>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12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</si>
  <si>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13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</si>
  <si>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14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</si>
  <si>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15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</si>
  <si>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16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</si>
  <si>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t>環境業務課から配布された雑がみ保管袋を使用し、資源化を促進する</t>
    <rPh sb="0" eb="2">
      <t>カンキョウ</t>
    </rPh>
    <rPh sb="2" eb="5">
      <t>ギョウムカ</t>
    </rPh>
    <rPh sb="7" eb="9">
      <t>ハイフ</t>
    </rPh>
    <rPh sb="12" eb="13">
      <t>ザツ</t>
    </rPh>
    <rPh sb="15" eb="17">
      <t>ホカン</t>
    </rPh>
    <rPh sb="17" eb="18">
      <t>ブクロ</t>
    </rPh>
    <rPh sb="19" eb="21">
      <t>シヨウ</t>
    </rPh>
    <rPh sb="23" eb="26">
      <t>シゲンカ</t>
    </rPh>
    <rPh sb="27" eb="29">
      <t>ソクシン</t>
    </rPh>
    <phoneticPr fontId="2"/>
  </si>
  <si>
    <r>
      <t>17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</si>
  <si>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18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</si>
  <si>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19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</si>
  <si>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20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</si>
  <si>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t>③　各課等の業務に即した環境工夫の推進状況の把握および状況点検</t>
    <rPh sb="2" eb="3">
      <t>カク</t>
    </rPh>
    <rPh sb="3" eb="4">
      <t>カ</t>
    </rPh>
    <rPh sb="4" eb="5">
      <t>トウ</t>
    </rPh>
    <rPh sb="6" eb="8">
      <t>ギョウム</t>
    </rPh>
    <rPh sb="9" eb="10">
      <t>ソク</t>
    </rPh>
    <rPh sb="12" eb="14">
      <t>カンキョウ</t>
    </rPh>
    <rPh sb="14" eb="16">
      <t>クフウ</t>
    </rPh>
    <rPh sb="17" eb="19">
      <t>スイシン</t>
    </rPh>
    <rPh sb="19" eb="21">
      <t>ジョウキョウ</t>
    </rPh>
    <rPh sb="22" eb="24">
      <t>ハアク</t>
    </rPh>
    <rPh sb="27" eb="29">
      <t>ジョウキョウ</t>
    </rPh>
    <rPh sb="29" eb="31">
      <t>テンケン</t>
    </rPh>
    <phoneticPr fontId="2"/>
  </si>
  <si>
    <t>　（上半期分は10月、下半期分は４月に状況把握・点検を実施）</t>
    <phoneticPr fontId="2"/>
  </si>
  <si>
    <t>残業を行う際は、照明の部分点灯を実施する。</t>
    <rPh sb="0" eb="2">
      <t>ザンギョウ</t>
    </rPh>
    <rPh sb="3" eb="4">
      <t>オコナ</t>
    </rPh>
    <rPh sb="5" eb="6">
      <t>サイ</t>
    </rPh>
    <rPh sb="8" eb="10">
      <t>ショウメイ</t>
    </rPh>
    <rPh sb="11" eb="13">
      <t>ブブン</t>
    </rPh>
    <rPh sb="13" eb="15">
      <t>テントウ</t>
    </rPh>
    <rPh sb="16" eb="18">
      <t>ジッシ</t>
    </rPh>
    <phoneticPr fontId="2"/>
  </si>
  <si>
    <t>-</t>
    <phoneticPr fontId="2"/>
  </si>
  <si>
    <t>-</t>
    <phoneticPr fontId="2"/>
  </si>
  <si>
    <t>④　省エネルギー設備導入に関する報告</t>
    <rPh sb="2" eb="3">
      <t>ショウ</t>
    </rPh>
    <rPh sb="8" eb="10">
      <t>セツビ</t>
    </rPh>
    <rPh sb="10" eb="12">
      <t>ドウニュウ</t>
    </rPh>
    <rPh sb="13" eb="14">
      <t>カン</t>
    </rPh>
    <rPh sb="16" eb="18">
      <t>ホウコク</t>
    </rPh>
    <phoneticPr fontId="2"/>
  </si>
  <si>
    <t>注：（該当事項があれば）省エネルギー設備の新設及び更新等の変化を記入</t>
    <rPh sb="0" eb="1">
      <t>チュウ</t>
    </rPh>
    <rPh sb="3" eb="5">
      <t>ガイトウ</t>
    </rPh>
    <rPh sb="5" eb="7">
      <t>ジコウ</t>
    </rPh>
    <rPh sb="12" eb="13">
      <t>ショウ</t>
    </rPh>
    <rPh sb="18" eb="20">
      <t>セツビ</t>
    </rPh>
    <rPh sb="21" eb="23">
      <t>シンセツ</t>
    </rPh>
    <rPh sb="23" eb="24">
      <t>オヨ</t>
    </rPh>
    <rPh sb="25" eb="27">
      <t>コウシン</t>
    </rPh>
    <rPh sb="27" eb="28">
      <t>トウ</t>
    </rPh>
    <rPh sb="29" eb="31">
      <t>ヘンカ</t>
    </rPh>
    <rPh sb="32" eb="34">
      <t>キニュウ</t>
    </rPh>
    <phoneticPr fontId="2"/>
  </si>
  <si>
    <t>※　省エネルギー設備運用・導入に関する手順書を参照</t>
    <rPh sb="2" eb="3">
      <t>ショウ</t>
    </rPh>
    <rPh sb="8" eb="10">
      <t>セツビ</t>
    </rPh>
    <rPh sb="10" eb="12">
      <t>ウンヨウ</t>
    </rPh>
    <rPh sb="13" eb="15">
      <t>ドウニュウ</t>
    </rPh>
    <rPh sb="16" eb="17">
      <t>カン</t>
    </rPh>
    <rPh sb="19" eb="21">
      <t>テジュン</t>
    </rPh>
    <rPh sb="21" eb="22">
      <t>ショ</t>
    </rPh>
    <rPh sb="23" eb="25">
      <t>サンショウ</t>
    </rPh>
    <phoneticPr fontId="2"/>
  </si>
  <si>
    <t>上半期
（９月まで）</t>
    <rPh sb="0" eb="3">
      <t>カミハンキ</t>
    </rPh>
    <rPh sb="6" eb="7">
      <t>ガツ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</si>
  <si>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</si>
  <si>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</si>
  <si>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省エネ
期待効果</t>
    <rPh sb="0" eb="1">
      <t>ショウ</t>
    </rPh>
    <rPh sb="4" eb="6">
      <t>キタイ</t>
    </rPh>
    <rPh sb="6" eb="8">
      <t>コウカ</t>
    </rPh>
    <phoneticPr fontId="2"/>
  </si>
  <si>
    <t>下半期
（３月まで）</t>
    <rPh sb="0" eb="3">
      <t>シモハンキ</t>
    </rPh>
    <rPh sb="6" eb="7">
      <t>ガツ</t>
    </rPh>
    <phoneticPr fontId="2"/>
  </si>
  <si>
    <t>⑤　適用環境法令等の順守状況の確認</t>
    <rPh sb="2" eb="4">
      <t>テキヨウ</t>
    </rPh>
    <rPh sb="4" eb="6">
      <t>カンキョウ</t>
    </rPh>
    <rPh sb="6" eb="8">
      <t>ホウレイ</t>
    </rPh>
    <rPh sb="8" eb="9">
      <t>トウ</t>
    </rPh>
    <rPh sb="10" eb="12">
      <t>ジュンシュ</t>
    </rPh>
    <rPh sb="12" eb="14">
      <t>ジョウキョウ</t>
    </rPh>
    <rPh sb="15" eb="17">
      <t>カクニン</t>
    </rPh>
    <phoneticPr fontId="2"/>
  </si>
  <si>
    <t>※　使用済み自動車の廃棄監視手順書を参照</t>
    <rPh sb="2" eb="4">
      <t>シヨウ</t>
    </rPh>
    <rPh sb="4" eb="5">
      <t>ズ</t>
    </rPh>
    <rPh sb="6" eb="9">
      <t>ジドウシャ</t>
    </rPh>
    <rPh sb="10" eb="12">
      <t>ハイキ</t>
    </rPh>
    <rPh sb="12" eb="14">
      <t>カンシ</t>
    </rPh>
    <rPh sb="14" eb="17">
      <t>テジュンショ</t>
    </rPh>
    <rPh sb="18" eb="20">
      <t>サンショウ</t>
    </rPh>
    <phoneticPr fontId="2"/>
  </si>
  <si>
    <t>適用法令等</t>
    <rPh sb="0" eb="2">
      <t>テキヨウ</t>
    </rPh>
    <rPh sb="2" eb="5">
      <t>ホウレイトウ</t>
    </rPh>
    <phoneticPr fontId="2"/>
  </si>
  <si>
    <t>順守事項</t>
    <rPh sb="0" eb="2">
      <t>ジュンシュ</t>
    </rPh>
    <rPh sb="2" eb="4">
      <t>ジコウ</t>
    </rPh>
    <phoneticPr fontId="2"/>
  </si>
  <si>
    <t>該当活動、設備等</t>
    <rPh sb="0" eb="2">
      <t>ガイトウ</t>
    </rPh>
    <rPh sb="2" eb="4">
      <t>カツドウ</t>
    </rPh>
    <rPh sb="5" eb="8">
      <t>セツビトウ</t>
    </rPh>
    <phoneticPr fontId="2"/>
  </si>
  <si>
    <t>規模、能力等</t>
    <rPh sb="0" eb="2">
      <t>キボ</t>
    </rPh>
    <rPh sb="3" eb="5">
      <t>ノウリョク</t>
    </rPh>
    <rPh sb="5" eb="6">
      <t>トウ</t>
    </rPh>
    <phoneticPr fontId="2"/>
  </si>
  <si>
    <t>実施状況</t>
    <rPh sb="0" eb="2">
      <t>ジッシ</t>
    </rPh>
    <rPh sb="2" eb="4">
      <t>ジョウキョウ</t>
    </rPh>
    <phoneticPr fontId="2"/>
  </si>
  <si>
    <t>使用済みの自動車の再資源化等に関する法律（自動車リサイクル法）</t>
    <rPh sb="0" eb="2">
      <t>シヨウ</t>
    </rPh>
    <rPh sb="2" eb="3">
      <t>ズ</t>
    </rPh>
    <rPh sb="5" eb="8">
      <t>ジドウシャ</t>
    </rPh>
    <rPh sb="9" eb="10">
      <t>サイ</t>
    </rPh>
    <rPh sb="10" eb="13">
      <t>シゲンカ</t>
    </rPh>
    <rPh sb="13" eb="14">
      <t>トウ</t>
    </rPh>
    <rPh sb="15" eb="16">
      <t>カン</t>
    </rPh>
    <rPh sb="18" eb="20">
      <t>ホウリツ</t>
    </rPh>
    <rPh sb="21" eb="24">
      <t>ジドウシャ</t>
    </rPh>
    <rPh sb="29" eb="30">
      <t>ホウ</t>
    </rPh>
    <phoneticPr fontId="2"/>
  </si>
  <si>
    <t>○自動車の長期使用による廃車の抑制、購入時の環境配慮設計自動車の選択など
○使用済み自動車の引渡し義務
○再資源化等預託金の預託義務</t>
    <rPh sb="1" eb="4">
      <t>ジドウシャ</t>
    </rPh>
    <rPh sb="5" eb="7">
      <t>チョウキ</t>
    </rPh>
    <rPh sb="7" eb="9">
      <t>シヨウ</t>
    </rPh>
    <rPh sb="12" eb="14">
      <t>ハイシャ</t>
    </rPh>
    <rPh sb="15" eb="17">
      <t>ヨクセイ</t>
    </rPh>
    <rPh sb="18" eb="21">
      <t>コウニュウジ</t>
    </rPh>
    <rPh sb="22" eb="24">
      <t>カンキョウ</t>
    </rPh>
    <rPh sb="24" eb="26">
      <t>ハイリョ</t>
    </rPh>
    <rPh sb="26" eb="28">
      <t>セッケイ</t>
    </rPh>
    <rPh sb="28" eb="31">
      <t>ジドウシャ</t>
    </rPh>
    <rPh sb="32" eb="34">
      <t>センタク</t>
    </rPh>
    <rPh sb="38" eb="40">
      <t>シヨウ</t>
    </rPh>
    <rPh sb="40" eb="41">
      <t>ズ</t>
    </rPh>
    <rPh sb="42" eb="45">
      <t>ジドウシャ</t>
    </rPh>
    <rPh sb="46" eb="48">
      <t>ヒキワタ</t>
    </rPh>
    <rPh sb="49" eb="51">
      <t>ギム</t>
    </rPh>
    <rPh sb="53" eb="57">
      <t>サイシゲンカ</t>
    </rPh>
    <rPh sb="57" eb="58">
      <t>トウ</t>
    </rPh>
    <rPh sb="58" eb="61">
      <t>ヨタクキン</t>
    </rPh>
    <rPh sb="62" eb="64">
      <t>ヨタク</t>
    </rPh>
    <rPh sb="64" eb="66">
      <t>ギム</t>
    </rPh>
    <phoneticPr fontId="2"/>
  </si>
  <si>
    <t>公用車（廃車分）</t>
    <rPh sb="0" eb="3">
      <t>コウヨウシャ</t>
    </rPh>
    <rPh sb="4" eb="6">
      <t>ハイシャ</t>
    </rPh>
    <rPh sb="6" eb="7">
      <t>ブン</t>
    </rPh>
    <phoneticPr fontId="2"/>
  </si>
  <si>
    <t>1台</t>
    <rPh sb="1" eb="2">
      <t>ダイ</t>
    </rPh>
    <phoneticPr fontId="2"/>
  </si>
  <si>
    <t>上半期</t>
    <rPh sb="0" eb="3">
      <t>カミハンキ</t>
    </rPh>
    <phoneticPr fontId="2"/>
  </si>
  <si>
    <t>下半期</t>
    <rPh sb="0" eb="3">
      <t>シモハンキ</t>
    </rPh>
    <phoneticPr fontId="2"/>
  </si>
  <si>
    <t>　　　　　　　　　　備考/順守状況または未順守の原因および対応</t>
    <rPh sb="10" eb="12">
      <t>ビコウ</t>
    </rPh>
    <rPh sb="13" eb="15">
      <t>ジュンシュ</t>
    </rPh>
    <rPh sb="15" eb="17">
      <t>ジョウキョウ</t>
    </rPh>
    <rPh sb="20" eb="21">
      <t>ミ</t>
    </rPh>
    <rPh sb="21" eb="23">
      <t>ジュンシュ</t>
    </rPh>
    <rPh sb="24" eb="26">
      <t>ゲンイン</t>
    </rPh>
    <rPh sb="29" eb="31">
      <t>タイオウ</t>
    </rPh>
    <phoneticPr fontId="2"/>
  </si>
  <si>
    <t>事象なし</t>
    <rPh sb="0" eb="2">
      <t>ジショウ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</si>
  <si>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</si>
  <si>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</si>
  <si>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</si>
  <si>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</si>
  <si>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</si>
  <si>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</si>
  <si>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</si>
  <si>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</si>
  <si>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</si>
  <si>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</si>
  <si>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</si>
  <si>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</si>
  <si>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廃棄</t>
    <rPh sb="0" eb="2">
      <t>ハイキ</t>
    </rPh>
    <phoneticPr fontId="2"/>
  </si>
  <si>
    <t>購入</t>
    <rPh sb="0" eb="2">
      <t>コウニュウ</t>
    </rPh>
    <phoneticPr fontId="2"/>
  </si>
  <si>
    <t>※　特定家庭用機器の廃棄監視手順書を参照</t>
    <rPh sb="2" eb="4">
      <t>トクテイ</t>
    </rPh>
    <rPh sb="4" eb="7">
      <t>カテイヨウ</t>
    </rPh>
    <rPh sb="7" eb="9">
      <t>キキ</t>
    </rPh>
    <rPh sb="10" eb="12">
      <t>ハイキ</t>
    </rPh>
    <rPh sb="12" eb="14">
      <t>カンシ</t>
    </rPh>
    <rPh sb="14" eb="17">
      <t>テジュンショ</t>
    </rPh>
    <rPh sb="18" eb="20">
      <t>サンショウ</t>
    </rPh>
    <phoneticPr fontId="2"/>
  </si>
  <si>
    <t>特定家庭用機器再商品化法（家電リサイクル法）
特定家庭用機器再商品化法施行令</t>
    <rPh sb="0" eb="2">
      <t>トクテイ</t>
    </rPh>
    <rPh sb="2" eb="5">
      <t>カテイヨウ</t>
    </rPh>
    <rPh sb="5" eb="7">
      <t>キキ</t>
    </rPh>
    <rPh sb="7" eb="10">
      <t>サイショウヒン</t>
    </rPh>
    <rPh sb="10" eb="11">
      <t>カ</t>
    </rPh>
    <rPh sb="11" eb="12">
      <t>ホウ</t>
    </rPh>
    <rPh sb="13" eb="15">
      <t>カデン</t>
    </rPh>
    <rPh sb="20" eb="21">
      <t>ホウ</t>
    </rPh>
    <rPh sb="23" eb="25">
      <t>トクテイ</t>
    </rPh>
    <rPh sb="25" eb="28">
      <t>カテイヨウ</t>
    </rPh>
    <rPh sb="28" eb="30">
      <t>キキ</t>
    </rPh>
    <rPh sb="30" eb="34">
      <t>サイショウヒンカ</t>
    </rPh>
    <rPh sb="34" eb="35">
      <t>ホウ</t>
    </rPh>
    <rPh sb="35" eb="38">
      <t>シコウレイ</t>
    </rPh>
    <phoneticPr fontId="2"/>
  </si>
  <si>
    <t>○長期間使用による排出抑制
○排出時の適切な引渡し
○リサイクル料金の支払い</t>
    <rPh sb="1" eb="4">
      <t>チョウキカン</t>
    </rPh>
    <rPh sb="4" eb="6">
      <t>シヨウ</t>
    </rPh>
    <rPh sb="9" eb="11">
      <t>ハイシュツ</t>
    </rPh>
    <rPh sb="11" eb="13">
      <t>ヨクセイ</t>
    </rPh>
    <rPh sb="15" eb="17">
      <t>ハイシュツ</t>
    </rPh>
    <rPh sb="17" eb="18">
      <t>ジ</t>
    </rPh>
    <rPh sb="19" eb="21">
      <t>テキセツ</t>
    </rPh>
    <rPh sb="22" eb="24">
      <t>ヒキワタ</t>
    </rPh>
    <rPh sb="32" eb="34">
      <t>リョウキン</t>
    </rPh>
    <rPh sb="35" eb="37">
      <t>シハラ</t>
    </rPh>
    <phoneticPr fontId="2"/>
  </si>
  <si>
    <t>特定家庭用機器
・エアコン・テレビ・冷蔵庫・洗濯機、衣類乾燥機</t>
    <rPh sb="0" eb="2">
      <t>トクテイ</t>
    </rPh>
    <rPh sb="2" eb="5">
      <t>カテイヨウ</t>
    </rPh>
    <rPh sb="5" eb="7">
      <t>キキ</t>
    </rPh>
    <rPh sb="18" eb="21">
      <t>レイゾウコ</t>
    </rPh>
    <rPh sb="22" eb="25">
      <t>センタクキ</t>
    </rPh>
    <rPh sb="26" eb="28">
      <t>イルイ</t>
    </rPh>
    <rPh sb="28" eb="31">
      <t>カンソウキ</t>
    </rPh>
    <phoneticPr fontId="2"/>
  </si>
  <si>
    <t>３台</t>
    <rPh sb="1" eb="2">
      <t>ダイ</t>
    </rPh>
    <phoneticPr fontId="2"/>
  </si>
  <si>
    <t>エアコン</t>
    <phoneticPr fontId="2"/>
  </si>
  <si>
    <t>※　第一種特定製品の廃棄等監視手順書を参照</t>
    <rPh sb="2" eb="3">
      <t>ダイ</t>
    </rPh>
    <rPh sb="3" eb="4">
      <t>１</t>
    </rPh>
    <rPh sb="4" eb="5">
      <t>シュ</t>
    </rPh>
    <rPh sb="5" eb="7">
      <t>トクテイ</t>
    </rPh>
    <rPh sb="7" eb="9">
      <t>セイヒン</t>
    </rPh>
    <rPh sb="10" eb="12">
      <t>ハイキ</t>
    </rPh>
    <rPh sb="12" eb="13">
      <t>トウ</t>
    </rPh>
    <rPh sb="13" eb="15">
      <t>カンシ</t>
    </rPh>
    <rPh sb="15" eb="18">
      <t>テジュンショ</t>
    </rPh>
    <rPh sb="19" eb="21">
      <t>サンショウ</t>
    </rPh>
    <phoneticPr fontId="2"/>
  </si>
  <si>
    <t>フロン類の使用の合理化及び管理の適正化に関する法律（フロン排出抑制法）
フロン類の使用の合理化及び管理の適正化に関する法律施行令</t>
    <rPh sb="3" eb="4">
      <t>ルイ</t>
    </rPh>
    <rPh sb="5" eb="7">
      <t>シヨウ</t>
    </rPh>
    <rPh sb="8" eb="11">
      <t>ゴウリカ</t>
    </rPh>
    <rPh sb="11" eb="12">
      <t>オヨ</t>
    </rPh>
    <rPh sb="13" eb="15">
      <t>カンリ</t>
    </rPh>
    <rPh sb="16" eb="19">
      <t>テキセイカ</t>
    </rPh>
    <rPh sb="20" eb="21">
      <t>カン</t>
    </rPh>
    <rPh sb="23" eb="25">
      <t>ホウリツ</t>
    </rPh>
    <rPh sb="29" eb="31">
      <t>ハイシュツ</t>
    </rPh>
    <rPh sb="31" eb="33">
      <t>ヨクセイ</t>
    </rPh>
    <rPh sb="33" eb="34">
      <t>ホウ</t>
    </rPh>
    <rPh sb="39" eb="40">
      <t>ルイ</t>
    </rPh>
    <rPh sb="41" eb="43">
      <t>シヨウ</t>
    </rPh>
    <rPh sb="44" eb="47">
      <t>ゴウリカ</t>
    </rPh>
    <rPh sb="47" eb="48">
      <t>オヨ</t>
    </rPh>
    <rPh sb="49" eb="51">
      <t>カンリ</t>
    </rPh>
    <rPh sb="52" eb="55">
      <t>テキセイカ</t>
    </rPh>
    <rPh sb="56" eb="57">
      <t>カン</t>
    </rPh>
    <rPh sb="59" eb="61">
      <t>ホウリツ</t>
    </rPh>
    <rPh sb="61" eb="63">
      <t>シコウ</t>
    </rPh>
    <rPh sb="63" eb="64">
      <t>レイ</t>
    </rPh>
    <phoneticPr fontId="2"/>
  </si>
  <si>
    <t>○部品リサイクル時におけるフロン類の回収
○廃棄の際のフロン回収の適正化
　 回収費用の支払い
○建築物等の解体時、設置の有無の確認
○フロン類の引渡し等を書面で管理
○簡易点検等の実施とそれらの記録簿の作成・管理等</t>
    <rPh sb="1" eb="3">
      <t>ブヒン</t>
    </rPh>
    <rPh sb="8" eb="9">
      <t>ジ</t>
    </rPh>
    <rPh sb="16" eb="17">
      <t>ルイ</t>
    </rPh>
    <rPh sb="18" eb="20">
      <t>カイシュウ</t>
    </rPh>
    <rPh sb="22" eb="24">
      <t>ハイキ</t>
    </rPh>
    <rPh sb="25" eb="26">
      <t>サイ</t>
    </rPh>
    <rPh sb="30" eb="32">
      <t>カイシュウ</t>
    </rPh>
    <rPh sb="33" eb="36">
      <t>テキセイカ</t>
    </rPh>
    <rPh sb="39" eb="41">
      <t>カイシュウ</t>
    </rPh>
    <rPh sb="41" eb="43">
      <t>ヒヨウ</t>
    </rPh>
    <rPh sb="44" eb="46">
      <t>シハラ</t>
    </rPh>
    <rPh sb="49" eb="53">
      <t>ケンチクブツトウ</t>
    </rPh>
    <rPh sb="54" eb="56">
      <t>カイタイ</t>
    </rPh>
    <rPh sb="56" eb="57">
      <t>ジ</t>
    </rPh>
    <rPh sb="58" eb="60">
      <t>セッチ</t>
    </rPh>
    <rPh sb="61" eb="63">
      <t>ウム</t>
    </rPh>
    <rPh sb="64" eb="66">
      <t>カクニン</t>
    </rPh>
    <rPh sb="71" eb="72">
      <t>ルイ</t>
    </rPh>
    <rPh sb="73" eb="75">
      <t>ヒキワタ</t>
    </rPh>
    <rPh sb="76" eb="77">
      <t>トウ</t>
    </rPh>
    <rPh sb="78" eb="80">
      <t>ショメン</t>
    </rPh>
    <rPh sb="81" eb="83">
      <t>カンリ</t>
    </rPh>
    <rPh sb="85" eb="87">
      <t>カンイ</t>
    </rPh>
    <rPh sb="87" eb="89">
      <t>テンケン</t>
    </rPh>
    <rPh sb="89" eb="90">
      <t>ナド</t>
    </rPh>
    <rPh sb="91" eb="93">
      <t>ジッシ</t>
    </rPh>
    <rPh sb="98" eb="101">
      <t>キロクボ</t>
    </rPh>
    <rPh sb="102" eb="104">
      <t>サクセイ</t>
    </rPh>
    <rPh sb="105" eb="107">
      <t>カンリ</t>
    </rPh>
    <rPh sb="107" eb="108">
      <t>トウ</t>
    </rPh>
    <phoneticPr fontId="2"/>
  </si>
  <si>
    <t>第一種特定製品 業務用
・エアコン・冷凍機、冷凍機器（自動販売機、製氷機等含む）</t>
    <rPh sb="0" eb="1">
      <t>ダイ</t>
    </rPh>
    <rPh sb="1" eb="3">
      <t>イッシュ</t>
    </rPh>
    <rPh sb="3" eb="5">
      <t>トクテイ</t>
    </rPh>
    <rPh sb="5" eb="7">
      <t>セイヒン</t>
    </rPh>
    <rPh sb="8" eb="11">
      <t>ギョウムヨウ</t>
    </rPh>
    <rPh sb="18" eb="21">
      <t>レイトウキ</t>
    </rPh>
    <rPh sb="22" eb="24">
      <t>レイトウ</t>
    </rPh>
    <rPh sb="24" eb="26">
      <t>キキ</t>
    </rPh>
    <rPh sb="27" eb="29">
      <t>ジドウ</t>
    </rPh>
    <rPh sb="29" eb="32">
      <t>ハンバイキ</t>
    </rPh>
    <rPh sb="33" eb="36">
      <t>セイヒョウキ</t>
    </rPh>
    <rPh sb="36" eb="37">
      <t>トウ</t>
    </rPh>
    <rPh sb="37" eb="38">
      <t>フク</t>
    </rPh>
    <phoneticPr fontId="2"/>
  </si>
  <si>
    <t>25台</t>
    <rPh sb="2" eb="3">
      <t>ダイ</t>
    </rPh>
    <phoneticPr fontId="2"/>
  </si>
  <si>
    <t>業務用エアコン</t>
    <rPh sb="0" eb="3">
      <t>ギョウムヨウ</t>
    </rPh>
    <phoneticPr fontId="2"/>
  </si>
  <si>
    <t>⑥　環境への取組に対する意見等への対応</t>
    <rPh sb="2" eb="4">
      <t>カンキョウ</t>
    </rPh>
    <rPh sb="6" eb="8">
      <t>トリク</t>
    </rPh>
    <rPh sb="9" eb="10">
      <t>タイ</t>
    </rPh>
    <rPh sb="12" eb="14">
      <t>イケン</t>
    </rPh>
    <rPh sb="14" eb="15">
      <t>トウ</t>
    </rPh>
    <rPh sb="17" eb="19">
      <t>タイオウ</t>
    </rPh>
    <phoneticPr fontId="2"/>
  </si>
  <si>
    <t>注：（該当事項があれば）当該施設・設備などに対し、市民・事業者等からの意見等の内容及びその対応を記入</t>
    <rPh sb="0" eb="1">
      <t>チュウ</t>
    </rPh>
    <rPh sb="3" eb="5">
      <t>ガイトウ</t>
    </rPh>
    <rPh sb="5" eb="7">
      <t>ジコウ</t>
    </rPh>
    <rPh sb="12" eb="14">
      <t>トウガイ</t>
    </rPh>
    <rPh sb="14" eb="16">
      <t>シセツ</t>
    </rPh>
    <rPh sb="17" eb="19">
      <t>セツビ</t>
    </rPh>
    <rPh sb="22" eb="23">
      <t>タイ</t>
    </rPh>
    <rPh sb="25" eb="27">
      <t>シミン</t>
    </rPh>
    <rPh sb="28" eb="30">
      <t>ジギョウ</t>
    </rPh>
    <rPh sb="30" eb="31">
      <t>シャ</t>
    </rPh>
    <rPh sb="31" eb="32">
      <t>トウ</t>
    </rPh>
    <rPh sb="35" eb="37">
      <t>イケン</t>
    </rPh>
    <rPh sb="37" eb="38">
      <t>トウ</t>
    </rPh>
    <rPh sb="39" eb="41">
      <t>ナイヨウ</t>
    </rPh>
    <rPh sb="41" eb="42">
      <t>オヨ</t>
    </rPh>
    <rPh sb="45" eb="47">
      <t>タイオウ</t>
    </rPh>
    <rPh sb="48" eb="50">
      <t>キニュウ</t>
    </rPh>
    <phoneticPr fontId="2"/>
  </si>
  <si>
    <t>※記入する意見等とは、｢市EMSの取組に対する意見・要望」や「生活環境において環境関連法規制等に抵触する事項に対する苦情」等をいう。</t>
    <rPh sb="1" eb="3">
      <t>キニュウ</t>
    </rPh>
    <rPh sb="5" eb="8">
      <t>イケントウ</t>
    </rPh>
    <rPh sb="12" eb="13">
      <t>シ</t>
    </rPh>
    <rPh sb="17" eb="19">
      <t>トリクミ</t>
    </rPh>
    <rPh sb="20" eb="21">
      <t>タイ</t>
    </rPh>
    <rPh sb="23" eb="25">
      <t>イケン</t>
    </rPh>
    <rPh sb="26" eb="28">
      <t>ヨウボウ</t>
    </rPh>
    <rPh sb="31" eb="33">
      <t>セイカツ</t>
    </rPh>
    <rPh sb="33" eb="35">
      <t>カンキョウ</t>
    </rPh>
    <rPh sb="39" eb="41">
      <t>カンキョウ</t>
    </rPh>
    <rPh sb="41" eb="43">
      <t>カンレン</t>
    </rPh>
    <rPh sb="43" eb="44">
      <t>ホウ</t>
    </rPh>
    <rPh sb="44" eb="46">
      <t>キセイ</t>
    </rPh>
    <rPh sb="46" eb="47">
      <t>トウ</t>
    </rPh>
    <rPh sb="48" eb="50">
      <t>テイショク</t>
    </rPh>
    <rPh sb="52" eb="54">
      <t>ジコウ</t>
    </rPh>
    <rPh sb="55" eb="56">
      <t>タイ</t>
    </rPh>
    <rPh sb="58" eb="60">
      <t>クジョウ</t>
    </rPh>
    <rPh sb="61" eb="62">
      <t>トウ</t>
    </rPh>
    <phoneticPr fontId="2"/>
  </si>
  <si>
    <t>⑦　その他の天理市環境マネジメントシステムに関する要望事項など</t>
    <rPh sb="4" eb="5">
      <t>タ</t>
    </rPh>
    <rPh sb="6" eb="7">
      <t>テン</t>
    </rPh>
    <rPh sb="7" eb="8">
      <t>リ</t>
    </rPh>
    <rPh sb="8" eb="9">
      <t>シ</t>
    </rPh>
    <rPh sb="9" eb="11">
      <t>カンキョウ</t>
    </rPh>
    <rPh sb="22" eb="23">
      <t>カン</t>
    </rPh>
    <rPh sb="25" eb="27">
      <t>ヨウボウ</t>
    </rPh>
    <rPh sb="27" eb="29">
      <t>ジコウ</t>
    </rPh>
    <phoneticPr fontId="2"/>
  </si>
  <si>
    <r>
      <t>注：（該当事項があれば）エコ、省エネなどの取組であれば、どのような些細な取組でも結構です。</t>
    </r>
    <r>
      <rPr>
        <b/>
        <sz val="10"/>
        <color indexed="10"/>
        <rFont val="ＭＳ Ｐゴシック"/>
        <family val="3"/>
        <charset val="128"/>
      </rPr>
      <t>例：市施設にグリーンカーテンの設置など</t>
    </r>
    <rPh sb="0" eb="1">
      <t>チュウ</t>
    </rPh>
    <rPh sb="3" eb="5">
      <t>ガイトウ</t>
    </rPh>
    <rPh sb="5" eb="7">
      <t>ジコウ</t>
    </rPh>
    <rPh sb="15" eb="16">
      <t>ショウ</t>
    </rPh>
    <rPh sb="21" eb="23">
      <t>トリクミ</t>
    </rPh>
    <rPh sb="33" eb="35">
      <t>ササイ</t>
    </rPh>
    <rPh sb="36" eb="38">
      <t>トリクミ</t>
    </rPh>
    <rPh sb="40" eb="42">
      <t>ケッコウ</t>
    </rPh>
    <rPh sb="45" eb="46">
      <t>レイ</t>
    </rPh>
    <rPh sb="47" eb="48">
      <t>シ</t>
    </rPh>
    <rPh sb="48" eb="50">
      <t>シセツ</t>
    </rPh>
    <rPh sb="60" eb="62">
      <t>セッチ</t>
    </rPh>
    <phoneticPr fontId="2"/>
  </si>
  <si>
    <r>
      <t>⑧　取組に対する全体評価と今後の対応　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トリク</t>
    </rPh>
    <rPh sb="5" eb="6">
      <t>タイ</t>
    </rPh>
    <rPh sb="8" eb="10">
      <t>ゼンタイ</t>
    </rPh>
    <rPh sb="10" eb="11">
      <t>ヒョウ</t>
    </rPh>
    <rPh sb="11" eb="12">
      <t>カ</t>
    </rPh>
    <rPh sb="13" eb="15">
      <t>コンゴ</t>
    </rPh>
    <rPh sb="16" eb="18">
      <t>タイオウ</t>
    </rPh>
    <phoneticPr fontId="2"/>
  </si>
  <si>
    <t>注：環境管理推進員（課長等）による評価コメントを記録</t>
    <rPh sb="0" eb="1">
      <t>チュウ</t>
    </rPh>
    <rPh sb="2" eb="4">
      <t>カンキョウ</t>
    </rPh>
    <rPh sb="4" eb="6">
      <t>カンリ</t>
    </rPh>
    <rPh sb="6" eb="8">
      <t>スイシン</t>
    </rPh>
    <rPh sb="8" eb="9">
      <t>イン</t>
    </rPh>
    <rPh sb="10" eb="12">
      <t>カチョウ</t>
    </rPh>
    <rPh sb="12" eb="13">
      <t>トウ</t>
    </rPh>
    <rPh sb="17" eb="18">
      <t>ヒョウ</t>
    </rPh>
    <rPh sb="18" eb="19">
      <t>カ</t>
    </rPh>
    <rPh sb="24" eb="26">
      <t>キロク</t>
    </rPh>
    <phoneticPr fontId="2"/>
  </si>
  <si>
    <r>
      <t>　１．評価コメント【必須】
　　　</t>
    </r>
    <r>
      <rPr>
        <b/>
        <sz val="11"/>
        <color indexed="10"/>
        <rFont val="ＭＳ Ｐゴシック"/>
        <family val="3"/>
        <charset val="128"/>
      </rPr>
      <t>（上半期）</t>
    </r>
    <rPh sb="3" eb="4">
      <t>ヒョウ</t>
    </rPh>
    <rPh sb="4" eb="5">
      <t>カ</t>
    </rPh>
    <rPh sb="10" eb="12">
      <t>ヒッス</t>
    </rPh>
    <phoneticPr fontId="2"/>
  </si>
  <si>
    <t>電気使用量・紙の使用量が前年度と比較して増加している。空調をはじめ節電等に努め、不要紙の発生を防ぐよう職員の意識を高めていく必要がある。</t>
    <rPh sb="0" eb="2">
      <t>デンキ</t>
    </rPh>
    <rPh sb="2" eb="5">
      <t>シヨウリョウ</t>
    </rPh>
    <rPh sb="6" eb="7">
      <t>カミ</t>
    </rPh>
    <rPh sb="8" eb="11">
      <t>シヨウリョウ</t>
    </rPh>
    <rPh sb="12" eb="15">
      <t>ゼンネンド</t>
    </rPh>
    <rPh sb="16" eb="18">
      <t>ヒカク</t>
    </rPh>
    <rPh sb="20" eb="22">
      <t>ゾウカ</t>
    </rPh>
    <rPh sb="27" eb="29">
      <t>クウチョウ</t>
    </rPh>
    <rPh sb="33" eb="35">
      <t>セツデン</t>
    </rPh>
    <rPh sb="35" eb="36">
      <t>トウ</t>
    </rPh>
    <rPh sb="37" eb="38">
      <t>ツト</t>
    </rPh>
    <rPh sb="40" eb="42">
      <t>フヨウ</t>
    </rPh>
    <rPh sb="42" eb="43">
      <t>シ</t>
    </rPh>
    <rPh sb="44" eb="46">
      <t>ハッセイ</t>
    </rPh>
    <rPh sb="47" eb="48">
      <t>フセ</t>
    </rPh>
    <rPh sb="51" eb="53">
      <t>ショクイン</t>
    </rPh>
    <rPh sb="54" eb="56">
      <t>イシキ</t>
    </rPh>
    <rPh sb="57" eb="58">
      <t>タカ</t>
    </rPh>
    <rPh sb="62" eb="64">
      <t>ヒツヨウ</t>
    </rPh>
    <phoneticPr fontId="2"/>
  </si>
  <si>
    <r>
      <t>　２．評価コメント【必須】
　　　</t>
    </r>
    <r>
      <rPr>
        <b/>
        <sz val="11"/>
        <color indexed="10"/>
        <rFont val="ＭＳ Ｐゴシック"/>
        <family val="3"/>
        <charset val="128"/>
      </rPr>
      <t>（下半期）</t>
    </r>
    <rPh sb="3" eb="4">
      <t>ヒョウ</t>
    </rPh>
    <rPh sb="4" eb="5">
      <t>カ</t>
    </rPh>
    <rPh sb="10" eb="12">
      <t>ヒッス</t>
    </rPh>
    <phoneticPr fontId="2"/>
  </si>
  <si>
    <t xml:space="preserve"> 電力使用量が前年度と比較して増加している。節電に努めるように指示。</t>
    <rPh sb="1" eb="3">
      <t>デンリョク</t>
    </rPh>
    <rPh sb="3" eb="6">
      <t>シヨウリョウ</t>
    </rPh>
    <rPh sb="7" eb="10">
      <t>ゼンネンド</t>
    </rPh>
    <rPh sb="11" eb="13">
      <t>ヒカク</t>
    </rPh>
    <rPh sb="15" eb="17">
      <t>ゾウカ</t>
    </rPh>
    <rPh sb="22" eb="24">
      <t>セツデン</t>
    </rPh>
    <rPh sb="25" eb="26">
      <t>ツト</t>
    </rPh>
    <rPh sb="31" eb="33">
      <t>シジ</t>
    </rPh>
    <phoneticPr fontId="2"/>
  </si>
  <si>
    <r>
      <t>⑨　環境管理推進責任者（各部局長）による評価等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カンキョウ</t>
    </rPh>
    <rPh sb="4" eb="6">
      <t>カンリ</t>
    </rPh>
    <rPh sb="6" eb="8">
      <t>スイシン</t>
    </rPh>
    <rPh sb="8" eb="11">
      <t>セキニンシャ</t>
    </rPh>
    <rPh sb="12" eb="13">
      <t>カク</t>
    </rPh>
    <rPh sb="13" eb="16">
      <t>ブキョクチョウ</t>
    </rPh>
    <rPh sb="20" eb="21">
      <t>ヒョウ</t>
    </rPh>
    <rPh sb="21" eb="22">
      <t>カ</t>
    </rPh>
    <rPh sb="22" eb="23">
      <t>トウ</t>
    </rPh>
    <phoneticPr fontId="2"/>
  </si>
  <si>
    <t>注：必要に応じて、評価コメントを記録</t>
    <rPh sb="0" eb="1">
      <t>チュウ</t>
    </rPh>
    <rPh sb="2" eb="4">
      <t>ヒツヨウ</t>
    </rPh>
    <rPh sb="5" eb="6">
      <t>オウ</t>
    </rPh>
    <rPh sb="9" eb="10">
      <t>ヒョウ</t>
    </rPh>
    <rPh sb="10" eb="11">
      <t>カ</t>
    </rPh>
    <rPh sb="16" eb="18">
      <t>キロク</t>
    </rPh>
    <phoneticPr fontId="2"/>
  </si>
  <si>
    <r>
      <t>　１．評価コメント
　　　</t>
    </r>
    <r>
      <rPr>
        <b/>
        <sz val="11"/>
        <color indexed="10"/>
        <rFont val="ＭＳ Ｐゴシック"/>
        <family val="3"/>
        <charset val="128"/>
      </rPr>
      <t>（上半期）</t>
    </r>
    <rPh sb="3" eb="4">
      <t>ヒョウ</t>
    </rPh>
    <rPh sb="4" eb="5">
      <t>カ</t>
    </rPh>
    <phoneticPr fontId="2"/>
  </si>
  <si>
    <t>コピー用紙の枚数が増加している原因の一つとして、コロナ対策本部会議の資料を各課長に配布していた。
今後、回覧するように指示。</t>
    <rPh sb="3" eb="5">
      <t>ヨウシ</t>
    </rPh>
    <rPh sb="6" eb="8">
      <t>マイスウ</t>
    </rPh>
    <rPh sb="9" eb="11">
      <t>ゾウカ</t>
    </rPh>
    <rPh sb="15" eb="17">
      <t>ゲンイン</t>
    </rPh>
    <rPh sb="18" eb="19">
      <t>ヒト</t>
    </rPh>
    <rPh sb="27" eb="29">
      <t>タイサク</t>
    </rPh>
    <rPh sb="29" eb="31">
      <t>ホンブ</t>
    </rPh>
    <rPh sb="31" eb="33">
      <t>カイギ</t>
    </rPh>
    <rPh sb="34" eb="36">
      <t>シリョウ</t>
    </rPh>
    <rPh sb="37" eb="40">
      <t>カクカチョウ</t>
    </rPh>
    <rPh sb="41" eb="43">
      <t>ハイフ</t>
    </rPh>
    <rPh sb="49" eb="51">
      <t>コンゴ</t>
    </rPh>
    <rPh sb="52" eb="54">
      <t>カイラン</t>
    </rPh>
    <rPh sb="59" eb="61">
      <t>シジ</t>
    </rPh>
    <phoneticPr fontId="2"/>
  </si>
  <si>
    <r>
      <t>　２．評価コメント
　　　</t>
    </r>
    <r>
      <rPr>
        <b/>
        <sz val="11"/>
        <color indexed="10"/>
        <rFont val="ＭＳ Ｐゴシック"/>
        <family val="3"/>
        <charset val="128"/>
      </rPr>
      <t>（下半期）</t>
    </r>
    <rPh sb="3" eb="4">
      <t>ヒョウ</t>
    </rPh>
    <rPh sb="4" eb="5">
      <t>カ</t>
    </rPh>
    <phoneticPr fontId="2"/>
  </si>
  <si>
    <t>電力使用量が増加している。エアコン、夜間部分点灯等、節電すること。</t>
    <rPh sb="0" eb="2">
      <t>デンリョク</t>
    </rPh>
    <rPh sb="2" eb="5">
      <t>シヨウリョウ</t>
    </rPh>
    <rPh sb="6" eb="8">
      <t>ゾウカ</t>
    </rPh>
    <rPh sb="18" eb="20">
      <t>ヤカン</t>
    </rPh>
    <rPh sb="20" eb="21">
      <t>ブ</t>
    </rPh>
    <rPh sb="22" eb="24">
      <t>テントウ</t>
    </rPh>
    <rPh sb="24" eb="25">
      <t>トウ</t>
    </rPh>
    <rPh sb="26" eb="28">
      <t>セツデン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</si>
</sst>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2" borderId="0" xfId="0" applyFont="1" applyFill="1" applyProtection="1">
      <alignment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3" borderId="20" xfId="0" applyFill="1" applyBorder="1" applyProtection="1">
      <alignment vertical="center"/>
    </xf>
    <xf numFmtId="0" fontId="0" fillId="3" borderId="24" xfId="0" applyFill="1" applyBorder="1" applyProtection="1">
      <alignment vertical="center"/>
    </xf>
    <xf numFmtId="0" fontId="0" fillId="3" borderId="25" xfId="0" applyFill="1" applyBorder="1" applyProtection="1">
      <alignment vertical="center"/>
    </xf>
    <xf numFmtId="0" fontId="0" fillId="3" borderId="23" xfId="0" applyFill="1" applyBorder="1" applyProtection="1">
      <alignment vertical="center"/>
    </xf>
    <xf numFmtId="0" fontId="0" fillId="3" borderId="25" xfId="0" applyFill="1" applyBorder="1" applyAlignment="1" applyProtection="1">
      <alignment horizontal="center" vertical="center"/>
    </xf>
    <xf numFmtId="0" fontId="0" fillId="2" borderId="25" xfId="0" applyFill="1" applyBorder="1" applyProtection="1">
      <alignment vertical="center"/>
    </xf>
    <xf numFmtId="0" fontId="0" fillId="3" borderId="25" xfId="0" applyFill="1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14" fillId="4" borderId="54" xfId="0" applyFont="1" applyFill="1" applyBorder="1" applyAlignment="1" applyProtection="1">
      <alignment vertical="center"/>
    </xf>
    <xf numFmtId="0" fontId="14" fillId="4" borderId="28" xfId="0" applyFont="1" applyFill="1" applyBorder="1" applyProtection="1">
      <alignment vertical="center"/>
    </xf>
    <xf numFmtId="0" fontId="4" fillId="4" borderId="20" xfId="0" applyFont="1" applyFill="1" applyBorder="1" applyAlignment="1" applyProtection="1">
      <alignment horizontal="center" vertical="center"/>
    </xf>
    <xf numFmtId="0" fontId="14" fillId="4" borderId="56" xfId="0" applyFont="1" applyFill="1" applyBorder="1" applyAlignment="1" applyProtection="1">
      <alignment vertical="center"/>
    </xf>
    <xf numFmtId="0" fontId="0" fillId="4" borderId="53" xfId="0" applyFill="1" applyBorder="1" applyProtection="1">
      <alignment vertical="center"/>
    </xf>
    <xf numFmtId="0" fontId="0" fillId="0" borderId="0" xfId="0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top" wrapText="1"/>
    </xf>
    <xf numFmtId="0" fontId="11" fillId="6" borderId="0" xfId="0" applyFont="1" applyFill="1" applyBorder="1" applyAlignment="1" applyProtection="1">
      <alignment horizontal="left" vertical="center"/>
    </xf>
    <xf numFmtId="0" fontId="10" fillId="2" borderId="0" xfId="0" applyFont="1" applyFill="1" applyProtection="1">
      <alignment vertic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0" fillId="4" borderId="20" xfId="0" applyFill="1" applyBorder="1" applyAlignment="1" applyProtection="1">
      <alignment vertical="center" shrinkToFit="1"/>
    </xf>
    <xf numFmtId="0" fontId="5" fillId="5" borderId="5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0" fillId="3" borderId="20" xfId="0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/>
    </xf>
    <xf numFmtId="0" fontId="16" fillId="5" borderId="2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vertical="top" wrapText="1"/>
    </xf>
    <xf numFmtId="57" fontId="5" fillId="0" borderId="9" xfId="0" applyNumberFormat="1" applyFont="1" applyFill="1" applyBorder="1" applyAlignment="1" applyProtection="1">
      <alignment horizontal="center" vertical="center"/>
      <protection locked="0"/>
    </xf>
    <xf numFmtId="57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1" fillId="3" borderId="14" xfId="0" applyFont="1" applyFill="1" applyBorder="1" applyAlignment="1" applyProtection="1">
      <alignment horizontal="left" vertical="center" shrinkToFit="1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center" shrinkToFit="1"/>
      <protection locked="0"/>
    </xf>
    <xf numFmtId="0" fontId="1" fillId="3" borderId="18" xfId="0" applyFont="1" applyFill="1" applyBorder="1" applyAlignment="1" applyProtection="1">
      <alignment horizontal="left" vertical="center" shrinkToFit="1"/>
      <protection locked="0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57" fontId="5" fillId="0" borderId="20" xfId="0" applyNumberFormat="1" applyFont="1" applyFill="1" applyBorder="1" applyAlignment="1" applyProtection="1">
      <alignment horizontal="center" vertical="center"/>
      <protection locked="0"/>
    </xf>
    <xf numFmtId="57" fontId="5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21" xfId="0" applyFill="1" applyBorder="1" applyAlignment="1" applyProtection="1">
      <alignment horizontal="left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</xf>
    <xf numFmtId="0" fontId="1" fillId="3" borderId="3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4" fillId="3" borderId="21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0" fillId="3" borderId="43" xfId="0" applyFill="1" applyBorder="1" applyAlignment="1" applyProtection="1">
      <alignment horizontal="left" vertical="center"/>
    </xf>
    <xf numFmtId="0" fontId="0" fillId="3" borderId="44" xfId="0" applyFill="1" applyBorder="1" applyAlignment="1" applyProtection="1">
      <alignment horizontal="left" vertical="center"/>
    </xf>
    <xf numFmtId="0" fontId="0" fillId="3" borderId="45" xfId="0" applyFill="1" applyBorder="1" applyAlignment="1" applyProtection="1">
      <alignment horizontal="left" vertical="center"/>
    </xf>
    <xf numFmtId="0" fontId="0" fillId="3" borderId="50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51" xfId="0" applyFill="1" applyBorder="1" applyAlignment="1" applyProtection="1">
      <alignment horizontal="left" vertical="center"/>
    </xf>
    <xf numFmtId="0" fontId="0" fillId="3" borderId="46" xfId="0" applyFill="1" applyBorder="1" applyAlignment="1" applyProtection="1">
      <alignment horizontal="left" vertical="center"/>
    </xf>
    <xf numFmtId="0" fontId="0" fillId="3" borderId="47" xfId="0" applyFill="1" applyBorder="1" applyAlignment="1" applyProtection="1">
      <alignment horizontal="left" vertical="center"/>
    </xf>
    <xf numFmtId="0" fontId="0" fillId="3" borderId="48" xfId="0" applyFill="1" applyBorder="1" applyAlignment="1" applyProtection="1">
      <alignment horizontal="left" vertical="center"/>
    </xf>
    <xf numFmtId="0" fontId="0" fillId="0" borderId="43" xfId="0" applyBorder="1" applyAlignment="1" applyProtection="1">
      <alignment vertical="top" wrapText="1"/>
      <protection locked="0"/>
    </xf>
    <xf numFmtId="0" fontId="0" fillId="0" borderId="44" xfId="0" applyBorder="1" applyAlignment="1" applyProtection="1">
      <alignment vertical="top" wrapText="1"/>
      <protection locked="0"/>
    </xf>
    <xf numFmtId="0" fontId="0" fillId="0" borderId="45" xfId="0" applyBorder="1" applyAlignment="1" applyProtection="1">
      <alignment vertical="top" wrapText="1"/>
      <protection locked="0"/>
    </xf>
    <xf numFmtId="0" fontId="0" fillId="0" borderId="5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1" xfId="0" applyBorder="1" applyAlignment="1" applyProtection="1">
      <alignment vertical="top" wrapText="1"/>
      <protection locked="0"/>
    </xf>
    <xf numFmtId="0" fontId="0" fillId="0" borderId="46" xfId="0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48" xfId="0" applyBorder="1" applyAlignment="1" applyProtection="1">
      <alignment vertical="top" wrapText="1"/>
      <protection locked="0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0" borderId="44" xfId="0" applyBorder="1" applyAlignment="1" applyProtection="1">
      <alignment horizontal="left" vertical="top" wrapText="1"/>
      <protection locked="0"/>
    </xf>
    <xf numFmtId="0" fontId="0" fillId="0" borderId="45" xfId="0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1" xfId="0" applyBorder="1" applyAlignment="1" applyProtection="1">
      <alignment horizontal="left" vertical="top" wrapText="1"/>
      <protection locked="0"/>
    </xf>
    <xf numFmtId="0" fontId="0" fillId="0" borderId="46" xfId="0" applyBorder="1" applyAlignment="1" applyProtection="1">
      <alignment horizontal="left" vertical="top" wrapText="1"/>
      <protection locked="0"/>
    </xf>
    <xf numFmtId="0" fontId="0" fillId="0" borderId="47" xfId="0" applyBorder="1" applyAlignment="1" applyProtection="1">
      <alignment horizontal="left" vertical="top" wrapText="1"/>
      <protection locked="0"/>
    </xf>
    <xf numFmtId="0" fontId="0" fillId="0" borderId="48" xfId="0" applyBorder="1" applyAlignment="1" applyProtection="1">
      <alignment horizontal="left" vertical="top" wrapText="1"/>
      <protection locked="0"/>
    </xf>
    <xf numFmtId="0" fontId="0" fillId="3" borderId="43" xfId="0" applyFill="1" applyBorder="1" applyAlignment="1" applyProtection="1">
      <alignment horizontal="left" vertical="center" wrapText="1"/>
    </xf>
    <xf numFmtId="0" fontId="0" fillId="3" borderId="44" xfId="0" applyFill="1" applyBorder="1" applyAlignment="1" applyProtection="1">
      <alignment horizontal="left" vertical="center" wrapText="1"/>
    </xf>
    <xf numFmtId="0" fontId="0" fillId="3" borderId="45" xfId="0" applyFill="1" applyBorder="1" applyAlignment="1" applyProtection="1">
      <alignment horizontal="left" vertical="center" wrapText="1"/>
    </xf>
    <xf numFmtId="0" fontId="0" fillId="3" borderId="50" xfId="0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0" fillId="3" borderId="51" xfId="0" applyFill="1" applyBorder="1" applyAlignment="1" applyProtection="1">
      <alignment horizontal="left" vertical="center" wrapText="1"/>
    </xf>
    <xf numFmtId="0" fontId="0" fillId="3" borderId="46" xfId="0" applyFill="1" applyBorder="1" applyAlignment="1" applyProtection="1">
      <alignment horizontal="left" vertical="center" wrapText="1"/>
    </xf>
    <xf numFmtId="0" fontId="0" fillId="3" borderId="47" xfId="0" applyFill="1" applyBorder="1" applyAlignment="1" applyProtection="1">
      <alignment horizontal="left" vertical="center" wrapText="1"/>
    </xf>
    <xf numFmtId="0" fontId="0" fillId="3" borderId="48" xfId="0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left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left" vertical="center" wrapText="1"/>
    </xf>
    <xf numFmtId="0" fontId="0" fillId="3" borderId="31" xfId="0" applyFill="1" applyBorder="1" applyAlignment="1" applyProtection="1">
      <alignment horizontal="left" vertical="center" wrapText="1"/>
    </xf>
    <xf numFmtId="0" fontId="0" fillId="3" borderId="53" xfId="0" applyFill="1" applyBorder="1" applyAlignment="1" applyProtection="1">
      <alignment horizontal="left" vertical="center" wrapText="1"/>
    </xf>
    <xf numFmtId="0" fontId="0" fillId="0" borderId="28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53" xfId="0" applyBorder="1" applyAlignment="1" applyProtection="1">
      <alignment vertical="top" wrapText="1"/>
      <protection locked="0"/>
    </xf>
    <xf numFmtId="0" fontId="4" fillId="4" borderId="43" xfId="0" applyFont="1" applyFill="1" applyBorder="1" applyAlignment="1" applyProtection="1">
      <alignment horizontal="left" vertical="center" wrapText="1"/>
    </xf>
    <xf numFmtId="0" fontId="4" fillId="4" borderId="45" xfId="0" applyFont="1" applyFill="1" applyBorder="1" applyAlignment="1" applyProtection="1">
      <alignment horizontal="left" vertical="center"/>
    </xf>
    <xf numFmtId="176" fontId="11" fillId="0" borderId="20" xfId="0" applyNumberFormat="1" applyFont="1" applyBorder="1" applyAlignment="1" applyProtection="1">
      <alignment horizontal="center" vertical="center"/>
      <protection locked="0"/>
    </xf>
    <xf numFmtId="176" fontId="11" fillId="0" borderId="46" xfId="0" applyNumberFormat="1" applyFont="1" applyBorder="1" applyAlignment="1" applyProtection="1">
      <alignment horizontal="center" vertical="center"/>
      <protection locked="0"/>
    </xf>
    <xf numFmtId="0" fontId="4" fillId="4" borderId="57" xfId="0" applyFont="1" applyFill="1" applyBorder="1" applyAlignment="1" applyProtection="1">
      <alignment horizontal="left" vertical="center" wrapText="1"/>
    </xf>
    <xf numFmtId="0" fontId="4" fillId="4" borderId="48" xfId="0" applyFont="1" applyFill="1" applyBorder="1" applyAlignment="1" applyProtection="1">
      <alignment horizontal="left" vertical="center"/>
    </xf>
    <xf numFmtId="0" fontId="4" fillId="4" borderId="24" xfId="0" applyFont="1" applyFill="1" applyBorder="1" applyAlignment="1" applyProtection="1">
      <alignment horizontal="left" vertical="center" wrapText="1"/>
    </xf>
    <xf numFmtId="0" fontId="4" fillId="4" borderId="23" xfId="0" applyFont="1" applyFill="1" applyBorder="1" applyAlignment="1" applyProtection="1">
      <alignment horizontal="left" vertical="center"/>
    </xf>
    <xf numFmtId="0" fontId="11" fillId="3" borderId="20" xfId="0" applyFont="1" applyFill="1" applyBorder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</xf>
    <xf numFmtId="0" fontId="4" fillId="4" borderId="58" xfId="0" applyFont="1" applyFill="1" applyBorder="1" applyAlignment="1" applyProtection="1">
      <alignment horizontal="left" vertical="center" wrapText="1"/>
    </xf>
    <xf numFmtId="0" fontId="11" fillId="3" borderId="28" xfId="0" applyFont="1" applyFill="1" applyBorder="1" applyAlignment="1" applyProtection="1">
      <alignment horizontal="center" vertical="center" wrapText="1"/>
    </xf>
    <xf numFmtId="0" fontId="11" fillId="3" borderId="31" xfId="0" applyFont="1" applyFill="1" applyBorder="1" applyAlignment="1" applyProtection="1">
      <alignment horizontal="center" vertical="center" wrapText="1"/>
    </xf>
    <xf numFmtId="0" fontId="11" fillId="3" borderId="53" xfId="0" applyFont="1" applyFill="1" applyBorder="1" applyAlignment="1" applyProtection="1">
      <alignment horizontal="center" vertical="center" wrapText="1"/>
    </xf>
    <xf numFmtId="0" fontId="4" fillId="3" borderId="43" xfId="0" applyFont="1" applyFill="1" applyBorder="1" applyAlignment="1" applyProtection="1">
      <alignment horizontal="left" vertical="center" wrapText="1"/>
    </xf>
    <xf numFmtId="0" fontId="4" fillId="3" borderId="45" xfId="0" applyFont="1" applyFill="1" applyBorder="1" applyAlignment="1" applyProtection="1">
      <alignment horizontal="left" vertical="center"/>
    </xf>
    <xf numFmtId="0" fontId="4" fillId="3" borderId="46" xfId="0" applyFont="1" applyFill="1" applyBorder="1" applyAlignment="1" applyProtection="1">
      <alignment horizontal="left" vertical="center"/>
    </xf>
    <xf numFmtId="0" fontId="4" fillId="3" borderId="48" xfId="0" applyFont="1" applyFill="1" applyBorder="1" applyAlignment="1" applyProtection="1">
      <alignment horizontal="left" vertical="center"/>
    </xf>
    <xf numFmtId="0" fontId="5" fillId="3" borderId="24" xfId="0" applyFont="1" applyFill="1" applyBorder="1" applyAlignment="1" applyProtection="1">
      <alignment horizontal="left" vertical="center"/>
    </xf>
    <xf numFmtId="0" fontId="5" fillId="3" borderId="25" xfId="0" applyFont="1" applyFill="1" applyBorder="1" applyAlignment="1" applyProtection="1">
      <alignment horizontal="left" vertical="center"/>
    </xf>
    <xf numFmtId="0" fontId="5" fillId="3" borderId="23" xfId="0" applyFont="1" applyFill="1" applyBorder="1" applyAlignment="1" applyProtection="1">
      <alignment horizontal="left" vertical="center"/>
    </xf>
    <xf numFmtId="0" fontId="11" fillId="3" borderId="20" xfId="0" applyFont="1" applyFill="1" applyBorder="1" applyAlignment="1" applyProtection="1">
      <alignment horizontal="left" vertical="center"/>
    </xf>
    <xf numFmtId="0" fontId="4" fillId="4" borderId="43" xfId="0" applyFont="1" applyFill="1" applyBorder="1" applyAlignment="1" applyProtection="1">
      <alignment horizontal="left" vertical="center"/>
    </xf>
    <xf numFmtId="0" fontId="4" fillId="4" borderId="46" xfId="0" applyFont="1" applyFill="1" applyBorder="1" applyAlignment="1" applyProtection="1">
      <alignment horizontal="left" vertical="center"/>
    </xf>
    <xf numFmtId="0" fontId="13" fillId="4" borderId="20" xfId="0" applyFont="1" applyFill="1" applyBorder="1" applyAlignment="1" applyProtection="1">
      <alignment horizontal="center" vertical="center"/>
    </xf>
    <xf numFmtId="0" fontId="4" fillId="4" borderId="55" xfId="0" applyFont="1" applyFill="1" applyBorder="1" applyAlignment="1" applyProtection="1">
      <alignment horizontal="left" vertical="center"/>
    </xf>
    <xf numFmtId="0" fontId="4" fillId="4" borderId="57" xfId="0" applyFont="1" applyFill="1" applyBorder="1" applyAlignment="1" applyProtection="1">
      <alignment horizontal="left" vertical="center"/>
    </xf>
    <xf numFmtId="0" fontId="4" fillId="5" borderId="43" xfId="0" applyFont="1" applyFill="1" applyBorder="1" applyAlignment="1" applyProtection="1">
      <alignment horizontal="left" vertical="top" wrapText="1"/>
      <protection locked="0"/>
    </xf>
    <xf numFmtId="0" fontId="4" fillId="5" borderId="44" xfId="0" applyFont="1" applyFill="1" applyBorder="1" applyAlignment="1" applyProtection="1">
      <alignment horizontal="left" vertical="top" wrapText="1"/>
      <protection locked="0"/>
    </xf>
    <xf numFmtId="0" fontId="4" fillId="5" borderId="59" xfId="0" applyFont="1" applyFill="1" applyBorder="1" applyAlignment="1" applyProtection="1">
      <alignment horizontal="left" vertical="top" wrapText="1"/>
      <protection locked="0"/>
    </xf>
    <xf numFmtId="0" fontId="4" fillId="5" borderId="46" xfId="0" applyFont="1" applyFill="1" applyBorder="1" applyAlignment="1" applyProtection="1">
      <alignment horizontal="left" vertical="top" wrapText="1"/>
      <protection locked="0"/>
    </xf>
    <xf numFmtId="0" fontId="4" fillId="5" borderId="47" xfId="0" applyFont="1" applyFill="1" applyBorder="1" applyAlignment="1" applyProtection="1">
      <alignment horizontal="left" vertical="top" wrapText="1"/>
      <protection locked="0"/>
    </xf>
    <xf numFmtId="0" fontId="4" fillId="5" borderId="60" xfId="0" applyFont="1" applyFill="1" applyBorder="1" applyAlignment="1" applyProtection="1">
      <alignment horizontal="left" vertical="top" wrapText="1"/>
      <protection locked="0"/>
    </xf>
    <xf numFmtId="0" fontId="4" fillId="5" borderId="45" xfId="0" applyFont="1" applyFill="1" applyBorder="1" applyAlignment="1" applyProtection="1">
      <alignment horizontal="left" vertical="top" wrapText="1"/>
      <protection locked="0"/>
    </xf>
    <xf numFmtId="0" fontId="4" fillId="5" borderId="48" xfId="0" applyFont="1" applyFill="1" applyBorder="1" applyAlignment="1" applyProtection="1">
      <alignment horizontal="left" vertical="top" wrapText="1"/>
      <protection locked="0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7" borderId="28" xfId="0" applyFont="1" applyFill="1" applyBorder="1" applyAlignment="1" applyProtection="1">
      <alignment horizontal="center" vertical="center" wrapText="1"/>
    </xf>
    <xf numFmtId="0" fontId="11" fillId="7" borderId="31" xfId="0" applyFont="1" applyFill="1" applyBorder="1" applyAlignment="1" applyProtection="1">
      <alignment horizontal="center" vertical="center" wrapText="1"/>
    </xf>
    <xf numFmtId="0" fontId="11" fillId="7" borderId="53" xfId="0" applyFont="1" applyFill="1" applyBorder="1" applyAlignment="1" applyProtection="1">
      <alignment horizontal="center" vertical="center" wrapText="1"/>
    </xf>
    <xf numFmtId="0" fontId="4" fillId="7" borderId="43" xfId="0" applyFont="1" applyFill="1" applyBorder="1" applyAlignment="1" applyProtection="1">
      <alignment horizontal="left" vertical="center" wrapText="1"/>
    </xf>
    <xf numFmtId="0" fontId="4" fillId="7" borderId="45" xfId="0" applyFont="1" applyFill="1" applyBorder="1" applyAlignment="1" applyProtection="1">
      <alignment horizontal="left" vertical="center"/>
    </xf>
    <xf numFmtId="0" fontId="4" fillId="7" borderId="46" xfId="0" applyFont="1" applyFill="1" applyBorder="1" applyAlignment="1" applyProtection="1">
      <alignment horizontal="left" vertical="center"/>
    </xf>
    <xf numFmtId="0" fontId="4" fillId="7" borderId="48" xfId="0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0" fillId="3" borderId="43" xfId="0" applyFill="1" applyBorder="1" applyAlignment="1" applyProtection="1">
      <alignment horizontal="center" vertical="center" wrapText="1"/>
    </xf>
    <xf numFmtId="0" fontId="0" fillId="3" borderId="44" xfId="0" applyFill="1" applyBorder="1" applyAlignment="1" applyProtection="1">
      <alignment horizontal="center" vertical="center" wrapText="1"/>
    </xf>
    <xf numFmtId="0" fontId="0" fillId="3" borderId="50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46" xfId="0" applyFill="1" applyBorder="1" applyAlignment="1" applyProtection="1">
      <alignment horizontal="center" vertical="center" wrapText="1"/>
    </xf>
    <xf numFmtId="0" fontId="0" fillId="3" borderId="47" xfId="0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left" vertical="center" wrapText="1"/>
      <protection locked="0"/>
    </xf>
    <xf numFmtId="0" fontId="4" fillId="5" borderId="25" xfId="0" applyFont="1" applyFill="1" applyBorder="1" applyAlignment="1" applyProtection="1">
      <alignment horizontal="left" vertical="center" wrapText="1"/>
      <protection locked="0"/>
    </xf>
    <xf numFmtId="0" fontId="4" fillId="5" borderId="23" xfId="0" applyFont="1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center" vertical="center" wrapText="1"/>
    </xf>
    <xf numFmtId="0" fontId="0" fillId="3" borderId="45" xfId="0" applyFill="1" applyBorder="1" applyAlignment="1" applyProtection="1">
      <alignment horizontal="center" vertical="center" wrapText="1"/>
    </xf>
    <xf numFmtId="0" fontId="0" fillId="3" borderId="51" xfId="0" applyFill="1" applyBorder="1" applyAlignment="1" applyProtection="1">
      <alignment horizontal="center" vertical="center" wrapText="1"/>
    </xf>
    <xf numFmtId="0" fontId="0" fillId="3" borderId="48" xfId="0" applyFill="1" applyBorder="1" applyAlignment="1" applyProtection="1">
      <alignment horizontal="center" vertical="center" wrapText="1"/>
    </xf>
    <xf numFmtId="0" fontId="0" fillId="5" borderId="64" xfId="0" applyFill="1" applyBorder="1" applyProtection="1">
      <alignment vertical="center"/>
      <protection locked="0"/>
    </xf>
    <xf numFmtId="0" fontId="0" fillId="5" borderId="65" xfId="0" applyFill="1" applyBorder="1" applyProtection="1">
      <alignment vertical="center"/>
      <protection locked="0"/>
    </xf>
    <xf numFmtId="0" fontId="0" fillId="5" borderId="66" xfId="0" applyFill="1" applyBorder="1" applyProtection="1">
      <alignment vertical="center"/>
      <protection locked="0"/>
    </xf>
    <xf numFmtId="0" fontId="0" fillId="3" borderId="24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17" fillId="4" borderId="24" xfId="0" applyFont="1" applyFill="1" applyBorder="1" applyAlignment="1" applyProtection="1">
      <alignment horizontal="left" vertical="center"/>
    </xf>
    <xf numFmtId="0" fontId="17" fillId="4" borderId="25" xfId="0" applyFont="1" applyFill="1" applyBorder="1" applyAlignment="1" applyProtection="1">
      <alignment horizontal="left" vertical="center"/>
    </xf>
    <xf numFmtId="0" fontId="17" fillId="4" borderId="23" xfId="0" applyFont="1" applyFill="1" applyBorder="1" applyAlignment="1" applyProtection="1">
      <alignment horizontal="left" vertical="center"/>
    </xf>
    <xf numFmtId="0" fontId="16" fillId="5" borderId="25" xfId="0" applyFont="1" applyFill="1" applyBorder="1" applyAlignment="1" applyProtection="1">
      <alignment horizontal="center" vertical="center"/>
      <protection locked="0"/>
    </xf>
    <xf numFmtId="0" fontId="16" fillId="5" borderId="23" xfId="0" applyFont="1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0" fontId="0" fillId="3" borderId="53" xfId="0" applyFill="1" applyBorder="1" applyAlignment="1" applyProtection="1">
      <alignment horizontal="center" vertical="center"/>
    </xf>
    <xf numFmtId="0" fontId="0" fillId="4" borderId="61" xfId="0" applyFill="1" applyBorder="1" applyAlignment="1" applyProtection="1">
      <alignment horizontal="center" vertical="center"/>
    </xf>
    <xf numFmtId="0" fontId="0" fillId="4" borderId="62" xfId="0" applyFill="1" applyBorder="1" applyAlignment="1" applyProtection="1">
      <alignment horizontal="center" vertical="center"/>
    </xf>
    <xf numFmtId="0" fontId="0" fillId="4" borderId="63" xfId="0" applyFill="1" applyBorder="1" applyAlignment="1" applyProtection="1">
      <alignment horizontal="center" vertical="center"/>
    </xf>
    <xf numFmtId="0" fontId="16" fillId="4" borderId="64" xfId="0" applyFont="1" applyFill="1" applyBorder="1" applyAlignment="1" applyProtection="1">
      <alignment vertical="center" wrapText="1"/>
    </xf>
    <xf numFmtId="0" fontId="16" fillId="4" borderId="65" xfId="0" applyFont="1" applyFill="1" applyBorder="1" applyProtection="1">
      <alignment vertical="center"/>
    </xf>
    <xf numFmtId="0" fontId="16" fillId="4" borderId="66" xfId="0" applyFont="1" applyFill="1" applyBorder="1" applyProtection="1">
      <alignment vertical="center"/>
    </xf>
    <xf numFmtId="0" fontId="16" fillId="4" borderId="64" xfId="0" applyFont="1" applyFill="1" applyBorder="1" applyProtection="1">
      <alignment vertical="center"/>
    </xf>
    <xf numFmtId="0" fontId="16" fillId="5" borderId="67" xfId="0" applyFont="1" applyFill="1" applyBorder="1" applyProtection="1">
      <alignment vertical="center"/>
    </xf>
    <xf numFmtId="0" fontId="16" fillId="5" borderId="68" xfId="0" applyFont="1" applyFill="1" applyBorder="1" applyProtection="1">
      <alignment vertical="center"/>
    </xf>
    <xf numFmtId="0" fontId="4" fillId="5" borderId="64" xfId="0" applyFont="1" applyFill="1" applyBorder="1" applyAlignment="1" applyProtection="1">
      <alignment vertical="center" wrapText="1"/>
      <protection locked="0"/>
    </xf>
    <xf numFmtId="0" fontId="4" fillId="5" borderId="66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Protection="1">
      <alignment vertical="center"/>
    </xf>
    <xf numFmtId="0" fontId="19" fillId="2" borderId="47" xfId="0" applyFont="1" applyFill="1" applyBorder="1" applyAlignment="1" applyProtection="1">
      <alignment horizontal="left" vertical="center"/>
    </xf>
    <xf numFmtId="0" fontId="0" fillId="3" borderId="20" xfId="0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3" borderId="20" xfId="0" applyFill="1" applyBorder="1" applyAlignment="1" applyProtection="1">
      <alignment horizontal="left" vertical="center" wrapText="1"/>
    </xf>
    <xf numFmtId="0" fontId="3" fillId="2" borderId="0" xfId="0" applyFont="1" applyFill="1" applyProtection="1">
      <alignment vertical="center"/>
    </xf>
    <xf numFmtId="0" fontId="9" fillId="2" borderId="47" xfId="0" applyFon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$AE$17" fmlaRange="$AE$18:$AE$23" sel="1" val="0"/>
</file>

<file path=xl/ctrlProps/ctrlProp10.xml><?xml version="1.0" encoding="utf-8"?>
<formControlPr xmlns="http://schemas.microsoft.com/office/spreadsheetml/2009/9/main" objectType="Drop" dropStyle="combo" dx="22" fmlaRange="$AE$18:$AE$23" sel="1" val="0"/>
</file>

<file path=xl/ctrlProps/ctrlProp11.xml><?xml version="1.0" encoding="utf-8"?>
<formControlPr xmlns="http://schemas.microsoft.com/office/spreadsheetml/2009/9/main" objectType="Drop" dropStyle="combo" dx="22" fmlaRange="$Z$18:$Z$30" sel="1" val="0"/>
</file>

<file path=xl/ctrlProps/ctrlProp12.xml><?xml version="1.0" encoding="utf-8"?>
<formControlPr xmlns="http://schemas.microsoft.com/office/spreadsheetml/2009/9/main" objectType="Drop" dropStyle="combo" dx="22" fmlaRange="$AA$18:$AA$49" sel="1" val="0"/>
</file>

<file path=xl/ctrlProps/ctrlProp13.xml><?xml version="1.0" encoding="utf-8"?>
<formControlPr xmlns="http://schemas.microsoft.com/office/spreadsheetml/2009/9/main" objectType="Drop" dropStyle="combo" dx="22" fmlaLink="$AE$55" fmlaRange="$AE$18:$AE$23" sel="1" val="0"/>
</file>

<file path=xl/ctrlProps/ctrlProp14.xml><?xml version="1.0" encoding="utf-8"?>
<formControlPr xmlns="http://schemas.microsoft.com/office/spreadsheetml/2009/9/main" objectType="Drop" dropStyle="combo" dx="22" fmlaLink="$AD$55" fmlaRange="$AD$18:$AD$29" sel="1" val="0"/>
</file>

<file path=xl/ctrlProps/ctrlProp15.xml><?xml version="1.0" encoding="utf-8"?>
<formControlPr xmlns="http://schemas.microsoft.com/office/spreadsheetml/2009/9/main" objectType="Drop" dropStyle="combo" dx="22" fmlaLink="$AB$55" fmlaRange="$AD$18:$AD$29" sel="1" val="0"/>
</file>

<file path=xl/ctrlProps/ctrlProp16.xml><?xml version="1.0" encoding="utf-8"?>
<formControlPr xmlns="http://schemas.microsoft.com/office/spreadsheetml/2009/9/main" objectType="Drop" dropStyle="combo" dx="22" fmlaLink="$AC$55" fmlaRange="$AE$18:$AE$23" sel="1" val="0"/>
</file>

<file path=xl/ctrlProps/ctrlProp17.xml><?xml version="1.0" encoding="utf-8"?>
<formControlPr xmlns="http://schemas.microsoft.com/office/spreadsheetml/2009/9/main" objectType="Drop" dropStyle="combo" dx="22" fmlaLink="$Z$55" fmlaRange="$Z$18:$Z$30" sel="1" val="0"/>
</file>

<file path=xl/ctrlProps/ctrlProp18.xml><?xml version="1.0" encoding="utf-8"?>
<formControlPr xmlns="http://schemas.microsoft.com/office/spreadsheetml/2009/9/main" objectType="Drop" dropStyle="combo" dx="22" fmlaLink="$AA$55" fmlaRange="$AA$18:$AA$49" sel="1" val="0"/>
</file>

<file path=xl/ctrlProps/ctrlProp19.xml><?xml version="1.0" encoding="utf-8"?>
<formControlPr xmlns="http://schemas.microsoft.com/office/spreadsheetml/2009/9/main" objectType="Radio" firstButton="1" fmlaLink="$W$301" lockText="1" noThreeD="1"/>
</file>

<file path=xl/ctrlProps/ctrlProp2.xml><?xml version="1.0" encoding="utf-8"?>
<formControlPr xmlns="http://schemas.microsoft.com/office/spreadsheetml/2009/9/main" objectType="Drop" dropStyle="combo" dx="22" fmlaLink="$AD$17" fmlaRange="$AD$18:$AD$29" sel="1" val="0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W$308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W$315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Drop" dropStyle="combo" dx="22" fmlaLink="$AB$17" fmlaRange="$AD$18:$AD$29" sel="1" val="0"/>
</file>

<file path=xl/ctrlProps/ctrlProp30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Link="$AC$17" fmlaRange="$AE$18:$AE$23" sel="1" val="0"/>
</file>

<file path=xl/ctrlProps/ctrlProp5.xml><?xml version="1.0" encoding="utf-8"?>
<formControlPr xmlns="http://schemas.microsoft.com/office/spreadsheetml/2009/9/main" objectType="Drop" dropStyle="combo" dx="22" fmlaLink="$Z$17" fmlaRange="$Z$18:$Z$30" sel="1" val="0"/>
</file>

<file path=xl/ctrlProps/ctrlProp6.xml><?xml version="1.0" encoding="utf-8"?>
<formControlPr xmlns="http://schemas.microsoft.com/office/spreadsheetml/2009/9/main" objectType="Drop" dropStyle="combo" dx="22" fmlaLink="$AA$17" fmlaRange="$AA$18:$AA$49" sel="1" val="0"/>
</file>

<file path=xl/ctrlProps/ctrlProp7.xml><?xml version="1.0" encoding="utf-8"?>
<formControlPr xmlns="http://schemas.microsoft.com/office/spreadsheetml/2009/9/main" objectType="Drop" dropStyle="combo" dx="22" fmlaRange="$AE$18:$AE$23" sel="1" val="0"/>
</file>

<file path=xl/ctrlProps/ctrlProp8.xml><?xml version="1.0" encoding="utf-8"?>
<formControlPr xmlns="http://schemas.microsoft.com/office/spreadsheetml/2009/9/main" objectType="Drop" dropStyle="combo" dx="22" fmlaRange="$AD$18:$AD$29" sel="1" val="0"/>
</file>

<file path=xl/ctrlProps/ctrlProp9.xml><?xml version="1.0" encoding="utf-8"?>
<formControlPr xmlns="http://schemas.microsoft.com/office/spreadsheetml/2009/9/main" objectType="Drop" dropStyle="combo" dx="22" fmlaRange="$AD$18:$AD$29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19050</xdr:rowOff>
        </xdr:from>
        <xdr:to>
          <xdr:col>16</xdr:col>
          <xdr:colOff>57150</xdr:colOff>
          <xdr:row>17</xdr:row>
          <xdr:rowOff>247650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19050</xdr:rowOff>
        </xdr:from>
        <xdr:to>
          <xdr:col>12</xdr:col>
          <xdr:colOff>419100</xdr:colOff>
          <xdr:row>17</xdr:row>
          <xdr:rowOff>247650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19050</xdr:rowOff>
        </xdr:from>
        <xdr:to>
          <xdr:col>6</xdr:col>
          <xdr:colOff>9525</xdr:colOff>
          <xdr:row>17</xdr:row>
          <xdr:rowOff>247650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28575</xdr:rowOff>
        </xdr:from>
        <xdr:to>
          <xdr:col>8</xdr:col>
          <xdr:colOff>438150</xdr:colOff>
          <xdr:row>17</xdr:row>
          <xdr:rowOff>247650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28575</xdr:rowOff>
        </xdr:from>
        <xdr:to>
          <xdr:col>9</xdr:col>
          <xdr:colOff>466725</xdr:colOff>
          <xdr:row>16</xdr:row>
          <xdr:rowOff>247650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19050</xdr:rowOff>
        </xdr:from>
        <xdr:to>
          <xdr:col>12</xdr:col>
          <xdr:colOff>419100</xdr:colOff>
          <xdr:row>16</xdr:row>
          <xdr:rowOff>247650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19050</xdr:rowOff>
        </xdr:from>
        <xdr:to>
          <xdr:col>16</xdr:col>
          <xdr:colOff>57150</xdr:colOff>
          <xdr:row>43</xdr:row>
          <xdr:rowOff>247650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43</xdr:row>
          <xdr:rowOff>19050</xdr:rowOff>
        </xdr:from>
        <xdr:to>
          <xdr:col>12</xdr:col>
          <xdr:colOff>419100</xdr:colOff>
          <xdr:row>43</xdr:row>
          <xdr:rowOff>247650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43</xdr:row>
          <xdr:rowOff>19050</xdr:rowOff>
        </xdr:from>
        <xdr:to>
          <xdr:col>6</xdr:col>
          <xdr:colOff>9525</xdr:colOff>
          <xdr:row>43</xdr:row>
          <xdr:rowOff>247650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8</xdr:col>
          <xdr:colOff>438150</xdr:colOff>
          <xdr:row>43</xdr:row>
          <xdr:rowOff>247650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9</xdr:col>
          <xdr:colOff>466725</xdr:colOff>
          <xdr:row>42</xdr:row>
          <xdr:rowOff>247650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42</xdr:row>
          <xdr:rowOff>19050</xdr:rowOff>
        </xdr:from>
        <xdr:to>
          <xdr:col>12</xdr:col>
          <xdr:colOff>419100</xdr:colOff>
          <xdr:row>42</xdr:row>
          <xdr:rowOff>247650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19050</xdr:rowOff>
        </xdr:from>
        <xdr:to>
          <xdr:col>16</xdr:col>
          <xdr:colOff>57150</xdr:colOff>
          <xdr:row>43</xdr:row>
          <xdr:rowOff>247650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43</xdr:row>
          <xdr:rowOff>19050</xdr:rowOff>
        </xdr:from>
        <xdr:to>
          <xdr:col>12</xdr:col>
          <xdr:colOff>419100</xdr:colOff>
          <xdr:row>43</xdr:row>
          <xdr:rowOff>247650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43</xdr:row>
          <xdr:rowOff>19050</xdr:rowOff>
        </xdr:from>
        <xdr:to>
          <xdr:col>6</xdr:col>
          <xdr:colOff>9525</xdr:colOff>
          <xdr:row>43</xdr:row>
          <xdr:rowOff>247650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8</xdr:col>
          <xdr:colOff>438150</xdr:colOff>
          <xdr:row>43</xdr:row>
          <xdr:rowOff>247650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9</xdr:col>
          <xdr:colOff>466725</xdr:colOff>
          <xdr:row>42</xdr:row>
          <xdr:rowOff>247650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42</xdr:row>
          <xdr:rowOff>19050</xdr:rowOff>
        </xdr:from>
        <xdr:to>
          <xdr:col>12</xdr:col>
          <xdr:colOff>419100</xdr:colOff>
          <xdr:row>42</xdr:row>
          <xdr:rowOff>247650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300</xdr:row>
          <xdr:rowOff>95250</xdr:rowOff>
        </xdr:from>
        <xdr:to>
          <xdr:col>18</xdr:col>
          <xdr:colOff>295275</xdr:colOff>
          <xdr:row>300</xdr:row>
          <xdr:rowOff>304800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300</xdr:row>
          <xdr:rowOff>104775</xdr:rowOff>
        </xdr:from>
        <xdr:to>
          <xdr:col>20</xdr:col>
          <xdr:colOff>161925</xdr:colOff>
          <xdr:row>300</xdr:row>
          <xdr:rowOff>314325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300</xdr:row>
          <xdr:rowOff>314325</xdr:rowOff>
        </xdr:from>
        <xdr:to>
          <xdr:col>19</xdr:col>
          <xdr:colOff>219075</xdr:colOff>
          <xdr:row>300</xdr:row>
          <xdr:rowOff>533400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300</xdr:row>
          <xdr:rowOff>76200</xdr:rowOff>
        </xdr:from>
        <xdr:to>
          <xdr:col>20</xdr:col>
          <xdr:colOff>371475</xdr:colOff>
          <xdr:row>300</xdr:row>
          <xdr:rowOff>609600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307</xdr:row>
          <xdr:rowOff>95250</xdr:rowOff>
        </xdr:from>
        <xdr:to>
          <xdr:col>18</xdr:col>
          <xdr:colOff>295275</xdr:colOff>
          <xdr:row>307</xdr:row>
          <xdr:rowOff>304800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307</xdr:row>
          <xdr:rowOff>104775</xdr:rowOff>
        </xdr:from>
        <xdr:to>
          <xdr:col>20</xdr:col>
          <xdr:colOff>161925</xdr:colOff>
          <xdr:row>307</xdr:row>
          <xdr:rowOff>314325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307</xdr:row>
          <xdr:rowOff>314325</xdr:rowOff>
        </xdr:from>
        <xdr:to>
          <xdr:col>19</xdr:col>
          <xdr:colOff>219075</xdr:colOff>
          <xdr:row>307</xdr:row>
          <xdr:rowOff>533400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307</xdr:row>
          <xdr:rowOff>76200</xdr:rowOff>
        </xdr:from>
        <xdr:to>
          <xdr:col>20</xdr:col>
          <xdr:colOff>371475</xdr:colOff>
          <xdr:row>307</xdr:row>
          <xdr:rowOff>609600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314</xdr:row>
          <xdr:rowOff>95250</xdr:rowOff>
        </xdr:from>
        <xdr:to>
          <xdr:col>18</xdr:col>
          <xdr:colOff>295275</xdr:colOff>
          <xdr:row>314</xdr:row>
          <xdr:rowOff>304800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314</xdr:row>
          <xdr:rowOff>104775</xdr:rowOff>
        </xdr:from>
        <xdr:to>
          <xdr:col>20</xdr:col>
          <xdr:colOff>161925</xdr:colOff>
          <xdr:row>314</xdr:row>
          <xdr:rowOff>314325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314</xdr:row>
          <xdr:rowOff>314325</xdr:rowOff>
        </xdr:from>
        <xdr:to>
          <xdr:col>19</xdr:col>
          <xdr:colOff>219075</xdr:colOff>
          <xdr:row>314</xdr:row>
          <xdr:rowOff>533400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314</xdr:row>
          <xdr:rowOff>76200</xdr:rowOff>
        </xdr:from>
        <xdr:to>
          <xdr:col>20</xdr:col>
          <xdr:colOff>371475</xdr:colOff>
          <xdr:row>314</xdr:row>
          <xdr:rowOff>609600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wfile\&#35506;&#21029;&#20849;&#26377;\Documents%20and%20Settings\ofujii\Local%20Settings\Temporary%20Internet%20Files\Content.IE5\9AK3QW0Y\10001001_&#24066;&#24193;&#33294;_&#31192;&#26360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wfile02\&#35506;&#21029;&#20849;&#26377;\&#27700;&#36947;&#23616;\&#32207;&#21209;&#32076;&#21942;&#35506;\EMS\&#20196;&#21644;&#65298;&#24180;&#24230;\&#22577;&#21578;&#20998;\R2_&#29872;&#22659;&#37197;&#24942;&#27963;&#21205;&#28857;&#26908;&#12471;&#12540;&#12488;_70004001_&#19978;&#19979;&#27700;&#36947;&#23616;&#32207;&#21209;&#32076;&#21942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施設一覧"/>
      <sheetName val="①電気・水使用量シート"/>
      <sheetName val="②-1燃料使用量シート"/>
      <sheetName val="②-2追加用シート"/>
      <sheetName val="③特定施設に係る温室効果ガス集計シート"/>
      <sheetName val="（評価sheet）省エネ法特定判断票"/>
      <sheetName val="（参考）係数"/>
      <sheetName val="④-１公用車個別データシート"/>
      <sheetName val="④-2ガソリン車燃料使用量シート"/>
      <sheetName val="④-2軽油車燃料使用量シート"/>
      <sheetName val="⑤紙使用量シート"/>
      <sheetName val="⑥ゴミ排出量シート"/>
      <sheetName val="⑦グリーン購入シート"/>
      <sheetName val="Sheet1"/>
    </sheetNames>
    <sheetDataSet>
      <sheetData sheetId="0" refreshError="1"/>
      <sheetData sheetId="1" refreshError="1">
        <row r="6">
          <cell r="H6" t="str">
            <v>市庁舎秘書課</v>
          </cell>
          <cell r="I6" t="str">
            <v>10001001_市庁舎_秘書課</v>
          </cell>
          <cell r="J6" t="str">
            <v>総務課</v>
          </cell>
          <cell r="K6" t="str">
            <v>1-1</v>
          </cell>
          <cell r="N6">
            <v>10001001</v>
          </cell>
          <cell r="O6">
            <v>9821</v>
          </cell>
        </row>
        <row r="7">
          <cell r="H7" t="str">
            <v>市庁舎人事課</v>
          </cell>
          <cell r="I7" t="str">
            <v>10002001_市庁舎_人事課</v>
          </cell>
          <cell r="J7" t="str">
            <v>総務課</v>
          </cell>
          <cell r="K7" t="str">
            <v>1-2</v>
          </cell>
          <cell r="N7">
            <v>10002001</v>
          </cell>
          <cell r="O7">
            <v>9821</v>
          </cell>
        </row>
        <row r="8">
          <cell r="H8" t="str">
            <v>市庁舎企画課</v>
          </cell>
          <cell r="I8" t="str">
            <v>10003001_市庁舎_企画課</v>
          </cell>
          <cell r="J8" t="str">
            <v>総務課</v>
          </cell>
          <cell r="K8" t="str">
            <v>1-3</v>
          </cell>
          <cell r="N8">
            <v>10003001</v>
          </cell>
          <cell r="O8">
            <v>9821</v>
          </cell>
        </row>
        <row r="9">
          <cell r="H9" t="str">
            <v>市庁舎自治振興課</v>
          </cell>
          <cell r="I9" t="str">
            <v>10004001_市庁舎_自治振興課</v>
          </cell>
          <cell r="J9" t="str">
            <v>総務課</v>
          </cell>
          <cell r="K9" t="str">
            <v>1-4</v>
          </cell>
          <cell r="N9">
            <v>10004001</v>
          </cell>
          <cell r="O9">
            <v>9821</v>
          </cell>
        </row>
        <row r="10">
          <cell r="H10" t="str">
            <v>市庁舎総務課</v>
          </cell>
          <cell r="I10" t="str">
            <v>10005001_市庁舎_総務課</v>
          </cell>
          <cell r="J10" t="str">
            <v>総務課</v>
          </cell>
          <cell r="K10" t="str">
            <v>1-5</v>
          </cell>
          <cell r="N10">
            <v>10005001</v>
          </cell>
          <cell r="O10">
            <v>9821</v>
          </cell>
        </row>
        <row r="11">
          <cell r="H11" t="str">
            <v>市庁舎入札審査室</v>
          </cell>
          <cell r="I11" t="str">
            <v>10006001_市庁舎_入札審査室</v>
          </cell>
          <cell r="J11" t="str">
            <v>総務課</v>
          </cell>
          <cell r="K11" t="str">
            <v>1-6</v>
          </cell>
          <cell r="N11">
            <v>10006001</v>
          </cell>
          <cell r="O11">
            <v>9821</v>
          </cell>
        </row>
        <row r="12">
          <cell r="H12" t="str">
            <v>市庁舎情報政策課</v>
          </cell>
          <cell r="I12" t="str">
            <v>10007001_市庁舎_情報政策課</v>
          </cell>
          <cell r="J12" t="str">
            <v>総務課</v>
          </cell>
          <cell r="K12" t="str">
            <v>1-7</v>
          </cell>
          <cell r="N12">
            <v>10007001</v>
          </cell>
          <cell r="O12">
            <v>9821</v>
          </cell>
        </row>
        <row r="13">
          <cell r="H13" t="str">
            <v>市庁舎財政課</v>
          </cell>
          <cell r="I13" t="str">
            <v>10008001_市庁舎_財政課</v>
          </cell>
          <cell r="J13" t="str">
            <v>総務課</v>
          </cell>
          <cell r="K13" t="str">
            <v>1-8</v>
          </cell>
          <cell r="N13">
            <v>10008001</v>
          </cell>
          <cell r="O13">
            <v>9821</v>
          </cell>
        </row>
        <row r="14">
          <cell r="H14" t="str">
            <v>市庁舎防災課</v>
          </cell>
          <cell r="I14" t="str">
            <v>10009001_市庁舎_防災課</v>
          </cell>
          <cell r="J14" t="str">
            <v>総務課</v>
          </cell>
          <cell r="K14" t="str">
            <v>1-9</v>
          </cell>
          <cell r="N14">
            <v>10009001</v>
          </cell>
          <cell r="O14">
            <v>9821</v>
          </cell>
        </row>
        <row r="15">
          <cell r="H15" t="str">
            <v>市庁舎地域安全課</v>
          </cell>
          <cell r="I15" t="str">
            <v>10010001_市庁舎_地域安全課</v>
          </cell>
          <cell r="J15" t="str">
            <v>総務課</v>
          </cell>
          <cell r="K15" t="str">
            <v>1-10</v>
          </cell>
          <cell r="N15">
            <v>10010001</v>
          </cell>
          <cell r="O15">
            <v>9821</v>
          </cell>
        </row>
        <row r="16">
          <cell r="H16" t="str">
            <v>市庁舎税務課</v>
          </cell>
          <cell r="I16" t="str">
            <v>10011001_市庁舎_税務課</v>
          </cell>
          <cell r="J16" t="str">
            <v>総務課</v>
          </cell>
          <cell r="K16" t="str">
            <v>1-11</v>
          </cell>
          <cell r="N16">
            <v>10011001</v>
          </cell>
          <cell r="O16">
            <v>9821</v>
          </cell>
        </row>
        <row r="17">
          <cell r="H17" t="str">
            <v>市庁舎収税課</v>
          </cell>
          <cell r="I17" t="str">
            <v>10012001_市庁舎_収税課</v>
          </cell>
          <cell r="J17" t="str">
            <v>総務課</v>
          </cell>
          <cell r="K17" t="str">
            <v>1-12</v>
          </cell>
          <cell r="N17">
            <v>10012001</v>
          </cell>
          <cell r="O17">
            <v>9821</v>
          </cell>
        </row>
        <row r="18">
          <cell r="H18" t="str">
            <v>市庁舎市民課</v>
          </cell>
          <cell r="I18" t="str">
            <v>10013001_市庁舎_市民課</v>
          </cell>
          <cell r="J18" t="str">
            <v>総務課</v>
          </cell>
          <cell r="K18" t="str">
            <v>1-13</v>
          </cell>
          <cell r="N18">
            <v>10013001</v>
          </cell>
          <cell r="O18">
            <v>9821</v>
          </cell>
        </row>
        <row r="19">
          <cell r="H19" t="str">
            <v>市庁舎保険医療課</v>
          </cell>
          <cell r="I19" t="str">
            <v>10014001_市庁舎_保険医療課</v>
          </cell>
          <cell r="J19" t="str">
            <v>総務課</v>
          </cell>
          <cell r="K19" t="str">
            <v>1-14</v>
          </cell>
          <cell r="N19">
            <v>10014001</v>
          </cell>
          <cell r="O19">
            <v>9821</v>
          </cell>
        </row>
        <row r="20">
          <cell r="H20" t="str">
            <v>市庁舎社会福祉課</v>
          </cell>
          <cell r="I20" t="str">
            <v>10015001_市庁舎_社会福祉課</v>
          </cell>
          <cell r="J20" t="str">
            <v>総務課</v>
          </cell>
          <cell r="K20" t="str">
            <v>1-15</v>
          </cell>
          <cell r="N20">
            <v>10015001</v>
          </cell>
          <cell r="O20">
            <v>9821</v>
          </cell>
        </row>
        <row r="21">
          <cell r="H21" t="str">
            <v>市庁舎介護福祉課</v>
          </cell>
          <cell r="I21" t="str">
            <v>10016001_市庁舎_介護福祉課</v>
          </cell>
          <cell r="J21" t="str">
            <v>総務課</v>
          </cell>
          <cell r="K21" t="str">
            <v>1-16</v>
          </cell>
          <cell r="N21">
            <v>10016001</v>
          </cell>
          <cell r="O21">
            <v>9821</v>
          </cell>
        </row>
        <row r="22">
          <cell r="H22" t="str">
            <v>市庁舎児童福祉課</v>
          </cell>
          <cell r="I22" t="str">
            <v>10017001_市庁舎_児童福祉課</v>
          </cell>
          <cell r="J22" t="str">
            <v>総務課</v>
          </cell>
          <cell r="K22" t="str">
            <v>1-17</v>
          </cell>
          <cell r="N22">
            <v>10017001</v>
          </cell>
          <cell r="O22">
            <v>9821</v>
          </cell>
        </row>
        <row r="23">
          <cell r="H23" t="str">
            <v>市庁舎環境政策課</v>
          </cell>
          <cell r="I23" t="str">
            <v>10018001_市庁舎_環境政策課</v>
          </cell>
          <cell r="J23" t="str">
            <v>総務課</v>
          </cell>
          <cell r="K23" t="str">
            <v>1-18</v>
          </cell>
          <cell r="N23">
            <v>10018001</v>
          </cell>
          <cell r="O23">
            <v>9821</v>
          </cell>
        </row>
        <row r="24">
          <cell r="H24" t="str">
            <v>市庁舎農林課</v>
          </cell>
          <cell r="I24" t="str">
            <v>10019001_市庁舎_農林課</v>
          </cell>
          <cell r="J24" t="str">
            <v>総務課</v>
          </cell>
          <cell r="K24" t="str">
            <v>1-19</v>
          </cell>
          <cell r="N24">
            <v>10019001</v>
          </cell>
          <cell r="O24">
            <v>9821</v>
          </cell>
        </row>
        <row r="25">
          <cell r="H25" t="str">
            <v>市庁舎商工課</v>
          </cell>
          <cell r="I25" t="str">
            <v>10020001_市庁舎_商工課</v>
          </cell>
          <cell r="J25" t="str">
            <v>総務課</v>
          </cell>
          <cell r="K25" t="str">
            <v>1-20</v>
          </cell>
          <cell r="N25">
            <v>10020001</v>
          </cell>
          <cell r="O25">
            <v>9821</v>
          </cell>
        </row>
        <row r="26">
          <cell r="H26" t="str">
            <v>市庁舎観光課</v>
          </cell>
          <cell r="I26" t="str">
            <v>10021001_市庁舎_観光課</v>
          </cell>
          <cell r="J26" t="str">
            <v>総務課</v>
          </cell>
          <cell r="K26" t="str">
            <v>1-21</v>
          </cell>
          <cell r="N26">
            <v>10021001</v>
          </cell>
          <cell r="O26">
            <v>9821</v>
          </cell>
        </row>
        <row r="27">
          <cell r="H27" t="str">
            <v>市庁舎監理課</v>
          </cell>
          <cell r="I27" t="str">
            <v>10022001_市庁舎_監理課</v>
          </cell>
          <cell r="J27" t="str">
            <v>総務課</v>
          </cell>
          <cell r="K27" t="str">
            <v>1-22</v>
          </cell>
          <cell r="N27">
            <v>10022001</v>
          </cell>
          <cell r="O27">
            <v>9821</v>
          </cell>
        </row>
        <row r="28">
          <cell r="H28" t="str">
            <v>市庁舎地籍調査推進室</v>
          </cell>
          <cell r="I28" t="str">
            <v>10023001_市庁舎_地籍調査推進室</v>
          </cell>
          <cell r="J28" t="str">
            <v>総務課</v>
          </cell>
          <cell r="K28" t="str">
            <v>1-23</v>
          </cell>
          <cell r="N28">
            <v>10023001</v>
          </cell>
          <cell r="O28">
            <v>9821</v>
          </cell>
        </row>
        <row r="29">
          <cell r="H29" t="str">
            <v>市庁舎土木課</v>
          </cell>
          <cell r="I29" t="str">
            <v>10024001_市庁舎_土木課</v>
          </cell>
          <cell r="J29" t="str">
            <v>総務課</v>
          </cell>
          <cell r="K29" t="str">
            <v>1-24</v>
          </cell>
          <cell r="N29">
            <v>10024001</v>
          </cell>
          <cell r="O29">
            <v>9821</v>
          </cell>
        </row>
        <row r="30">
          <cell r="H30" t="str">
            <v>市庁舎住宅課</v>
          </cell>
          <cell r="I30" t="str">
            <v>10025001_市庁舎_住宅課</v>
          </cell>
          <cell r="J30" t="str">
            <v>総務課</v>
          </cell>
          <cell r="K30" t="str">
            <v>1-25</v>
          </cell>
          <cell r="N30">
            <v>10025001</v>
          </cell>
          <cell r="O30">
            <v>9821</v>
          </cell>
        </row>
        <row r="31">
          <cell r="H31" t="str">
            <v>市庁舎営繕課</v>
          </cell>
          <cell r="I31" t="str">
            <v>10026001_市庁舎_営繕課</v>
          </cell>
          <cell r="J31" t="str">
            <v>総務課</v>
          </cell>
          <cell r="K31" t="str">
            <v>1-26</v>
          </cell>
          <cell r="N31">
            <v>10026001</v>
          </cell>
          <cell r="O31">
            <v>9821</v>
          </cell>
        </row>
        <row r="32">
          <cell r="H32" t="str">
            <v>市庁舎まちづくり計画課</v>
          </cell>
          <cell r="I32" t="str">
            <v>10027001_市庁舎_まちづくり計画課</v>
          </cell>
          <cell r="J32" t="str">
            <v>総務課</v>
          </cell>
          <cell r="K32" t="str">
            <v>1-27</v>
          </cell>
          <cell r="N32">
            <v>10027001</v>
          </cell>
          <cell r="O32">
            <v>9821</v>
          </cell>
        </row>
        <row r="33">
          <cell r="H33" t="str">
            <v>市庁舎まちづくり事業課</v>
          </cell>
          <cell r="I33" t="str">
            <v>10028001_市庁舎_まちづくり事業課</v>
          </cell>
          <cell r="J33" t="str">
            <v>総務課</v>
          </cell>
          <cell r="K33" t="str">
            <v>1-28</v>
          </cell>
          <cell r="N33">
            <v>10028001</v>
          </cell>
          <cell r="O33">
            <v>9821</v>
          </cell>
        </row>
        <row r="34">
          <cell r="H34" t="str">
            <v>市庁舎区画整理推進室</v>
          </cell>
          <cell r="I34" t="str">
            <v>10029001_市庁舎_区画整理推進室</v>
          </cell>
          <cell r="J34" t="str">
            <v>総務課</v>
          </cell>
          <cell r="K34" t="str">
            <v>1-29</v>
          </cell>
          <cell r="N34">
            <v>10029001</v>
          </cell>
          <cell r="O34">
            <v>9821</v>
          </cell>
        </row>
        <row r="35">
          <cell r="H35" t="str">
            <v>市庁舎会計室</v>
          </cell>
          <cell r="I35" t="str">
            <v>10030001_市庁舎_会計室</v>
          </cell>
          <cell r="J35" t="str">
            <v>総務課</v>
          </cell>
          <cell r="K35" t="str">
            <v>1-30</v>
          </cell>
          <cell r="N35">
            <v>10030001</v>
          </cell>
          <cell r="O35">
            <v>9821</v>
          </cell>
        </row>
        <row r="36">
          <cell r="H36" t="str">
            <v>市庁舎・市議会議会事務局</v>
          </cell>
          <cell r="I36" t="str">
            <v>10031001_市庁舎_市議会_議会事務局</v>
          </cell>
          <cell r="J36" t="str">
            <v>議会事務局</v>
          </cell>
          <cell r="K36" t="str">
            <v>1-31</v>
          </cell>
          <cell r="N36">
            <v>10031001</v>
          </cell>
          <cell r="O36">
            <v>9821</v>
          </cell>
        </row>
        <row r="37">
          <cell r="H37" t="str">
            <v>市庁舎・監査委員監査委員事務局</v>
          </cell>
          <cell r="I37" t="str">
            <v>10032001_市庁舎_監査委員_監査委員事務局</v>
          </cell>
          <cell r="J37" t="str">
            <v>総務課</v>
          </cell>
          <cell r="K37" t="str">
            <v>1-32</v>
          </cell>
          <cell r="N37">
            <v>10032001</v>
          </cell>
          <cell r="O37">
            <v>9821</v>
          </cell>
        </row>
        <row r="38">
          <cell r="H38" t="str">
            <v>市庁舎・農業委員会農業委員会事務局</v>
          </cell>
          <cell r="I38" t="str">
            <v>10033001_市庁舎_農業委員会_農業委員会事務局</v>
          </cell>
          <cell r="J38" t="str">
            <v>総務課</v>
          </cell>
          <cell r="K38" t="str">
            <v>1-33</v>
          </cell>
          <cell r="N38">
            <v>10033001</v>
          </cell>
          <cell r="O38">
            <v>9821</v>
          </cell>
        </row>
        <row r="39">
          <cell r="H39" t="str">
            <v>市庁舎・公平委員会公平委員会事務局</v>
          </cell>
          <cell r="I39" t="str">
            <v>10034001_市庁舎_公平委員会_公平委員会事務局</v>
          </cell>
          <cell r="J39" t="str">
            <v>総務課</v>
          </cell>
          <cell r="K39" t="str">
            <v>1-34</v>
          </cell>
          <cell r="N39">
            <v>10034001</v>
          </cell>
          <cell r="O39">
            <v>9821</v>
          </cell>
        </row>
        <row r="40">
          <cell r="H40" t="str">
            <v>市庁舎・固定資産評価審査委員会固定資産評価審査委員会事務局</v>
          </cell>
          <cell r="I40" t="str">
            <v>10035001_市庁舎_固定資産評価審査委員会_固定資産評価審査委員会事務局</v>
          </cell>
          <cell r="J40" t="str">
            <v>総務課</v>
          </cell>
          <cell r="K40" t="str">
            <v>1-35</v>
          </cell>
          <cell r="N40">
            <v>10035001</v>
          </cell>
          <cell r="O40">
            <v>9821</v>
          </cell>
        </row>
        <row r="41">
          <cell r="H41" t="str">
            <v>市庁舎・教育委員会教育総務課</v>
          </cell>
          <cell r="I41" t="str">
            <v>10036001_市庁舎_教育委員会_教育総務課</v>
          </cell>
          <cell r="J41" t="str">
            <v>総務課</v>
          </cell>
          <cell r="K41" t="str">
            <v>1-36</v>
          </cell>
          <cell r="N41">
            <v>10036001</v>
          </cell>
          <cell r="O41">
            <v>9821</v>
          </cell>
        </row>
        <row r="42">
          <cell r="H42" t="str">
            <v>市庁舎・教育委員会学校教育課</v>
          </cell>
          <cell r="I42" t="str">
            <v>10037001_市庁舎_教育委員会_学校教育課</v>
          </cell>
          <cell r="J42" t="str">
            <v>総務課</v>
          </cell>
          <cell r="K42" t="str">
            <v>1-37</v>
          </cell>
          <cell r="N42">
            <v>10037001</v>
          </cell>
          <cell r="O42">
            <v>9821</v>
          </cell>
        </row>
        <row r="43">
          <cell r="H43" t="str">
            <v>市庁舎・教育委員会生涯学習課</v>
          </cell>
          <cell r="I43" t="str">
            <v>10038001_市庁舎_教育委員会_生涯学習課</v>
          </cell>
          <cell r="J43" t="str">
            <v>総務課</v>
          </cell>
          <cell r="K43" t="str">
            <v>1-38</v>
          </cell>
          <cell r="N43">
            <v>10038001</v>
          </cell>
          <cell r="O43">
            <v>9821</v>
          </cell>
        </row>
        <row r="44">
          <cell r="H44" t="str">
            <v>保健センター保健センター</v>
          </cell>
          <cell r="I44" t="str">
            <v>20001001_保健センター</v>
          </cell>
          <cell r="J44" t="str">
            <v>健康推進課</v>
          </cell>
          <cell r="K44" t="str">
            <v>2-1</v>
          </cell>
          <cell r="N44">
            <v>20001001</v>
          </cell>
          <cell r="O44">
            <v>8429</v>
          </cell>
        </row>
        <row r="45">
          <cell r="H45" t="str">
            <v>休日応急診療所休日応急診療所</v>
          </cell>
          <cell r="I45" t="str">
            <v>20002001_休日応急診療所</v>
          </cell>
          <cell r="J45" t="str">
            <v>健康推進課</v>
          </cell>
          <cell r="K45" t="str">
            <v>2-2</v>
          </cell>
          <cell r="N45">
            <v>20002001</v>
          </cell>
          <cell r="O45">
            <v>8429</v>
          </cell>
        </row>
        <row r="46">
          <cell r="H46" t="str">
            <v>御経野コミュニティセンター御経野コミュニティセンター</v>
          </cell>
          <cell r="I46" t="str">
            <v>20003001_御経野コミュニティセンター</v>
          </cell>
          <cell r="J46" t="str">
            <v>御経野コミュニティセンター</v>
          </cell>
          <cell r="K46" t="str">
            <v>2-3</v>
          </cell>
          <cell r="N46">
            <v>20003001</v>
          </cell>
          <cell r="O46">
            <v>8599</v>
          </cell>
        </row>
        <row r="47">
          <cell r="H47" t="str">
            <v>御経野児童館御経野児童館</v>
          </cell>
          <cell r="I47" t="str">
            <v>20004001_御経野児童館</v>
          </cell>
          <cell r="J47" t="str">
            <v>御経野コミュニティセンター</v>
          </cell>
          <cell r="K47" t="str">
            <v>2-4</v>
          </cell>
          <cell r="N47">
            <v>20004001</v>
          </cell>
          <cell r="O47">
            <v>8539</v>
          </cell>
        </row>
        <row r="48">
          <cell r="H48" t="str">
            <v>御経野老人憩の家御経野コミュニティセンター</v>
          </cell>
          <cell r="I48" t="str">
            <v>20005001_御経野老人憩の家</v>
          </cell>
          <cell r="J48" t="str">
            <v>御経野コミュニティセンター</v>
          </cell>
          <cell r="K48" t="str">
            <v>2-5</v>
          </cell>
          <cell r="N48">
            <v>20005001</v>
          </cell>
          <cell r="O48">
            <v>8599</v>
          </cell>
        </row>
        <row r="49">
          <cell r="H49" t="str">
            <v>嘉幡コミュニティセンター嘉幡コミュニティセンター</v>
          </cell>
          <cell r="I49" t="str">
            <v>20006001_嘉幡コミュニティセンター</v>
          </cell>
          <cell r="J49" t="str">
            <v>嘉幡コミュニティセンター</v>
          </cell>
          <cell r="K49" t="str">
            <v>2-6</v>
          </cell>
          <cell r="N49">
            <v>20006001</v>
          </cell>
          <cell r="O49">
            <v>8599</v>
          </cell>
        </row>
        <row r="50">
          <cell r="H50" t="str">
            <v>嘉幡児童館嘉幡コミュニティセンター</v>
          </cell>
          <cell r="I50" t="str">
            <v>20007001_嘉幡児童館</v>
          </cell>
          <cell r="J50" t="str">
            <v>嘉幡コミュニティセンター</v>
          </cell>
          <cell r="K50" t="str">
            <v>2-7</v>
          </cell>
          <cell r="N50">
            <v>20007001</v>
          </cell>
          <cell r="O50">
            <v>8539</v>
          </cell>
        </row>
        <row r="51">
          <cell r="H51" t="str">
            <v>嘉幡老人憩の家嘉幡コミュニティセンター</v>
          </cell>
          <cell r="I51" t="str">
            <v>20008001_嘉幡老人憩の家</v>
          </cell>
          <cell r="J51" t="str">
            <v>嘉幡コミュニティセンター</v>
          </cell>
          <cell r="K51" t="str">
            <v>2-8</v>
          </cell>
          <cell r="N51">
            <v>20008001</v>
          </cell>
          <cell r="O51">
            <v>8599</v>
          </cell>
        </row>
        <row r="52">
          <cell r="H52" t="str">
            <v>人権センター人権センター</v>
          </cell>
          <cell r="I52" t="str">
            <v>20009001_人権センター</v>
          </cell>
          <cell r="J52" t="str">
            <v>人権センター</v>
          </cell>
          <cell r="K52" t="str">
            <v>2-9</v>
          </cell>
          <cell r="N52">
            <v>20009001</v>
          </cell>
          <cell r="O52">
            <v>8599</v>
          </cell>
        </row>
        <row r="53">
          <cell r="H53" t="str">
            <v>石上児童館人権センター</v>
          </cell>
          <cell r="I53" t="str">
            <v>20010001_石上児童館</v>
          </cell>
          <cell r="J53" t="str">
            <v>人権センター</v>
          </cell>
          <cell r="K53" t="str">
            <v>2-10</v>
          </cell>
          <cell r="N53">
            <v>20010001</v>
          </cell>
          <cell r="O53">
            <v>8539</v>
          </cell>
        </row>
        <row r="54">
          <cell r="H54" t="str">
            <v>石上老人憩の家人権センター</v>
          </cell>
          <cell r="I54" t="str">
            <v>20011001_石上老人憩の家</v>
          </cell>
          <cell r="J54" t="str">
            <v>人権センター</v>
          </cell>
          <cell r="K54" t="str">
            <v>2-11</v>
          </cell>
          <cell r="N54">
            <v>20011001</v>
          </cell>
          <cell r="O54">
            <v>8599</v>
          </cell>
        </row>
        <row r="55">
          <cell r="H55" t="str">
            <v>療育教室(杉の子学級)療育教室(杉の子学級)</v>
          </cell>
          <cell r="I55" t="str">
            <v>20012001_療育教室(杉の子学級)</v>
          </cell>
          <cell r="J55" t="str">
            <v>児童福祉課</v>
          </cell>
          <cell r="K55" t="str">
            <v>2-12</v>
          </cell>
          <cell r="N55">
            <v>20012001</v>
          </cell>
          <cell r="O55">
            <v>8539</v>
          </cell>
        </row>
        <row r="56">
          <cell r="H56" t="str">
            <v>医局医局</v>
          </cell>
          <cell r="I56" t="str">
            <v>20013001_医局_市立病院総務課</v>
          </cell>
          <cell r="J56" t="str">
            <v>市立病院総務課</v>
          </cell>
          <cell r="K56" t="str">
            <v>2-13</v>
          </cell>
          <cell r="N56">
            <v>20013001</v>
          </cell>
          <cell r="O56">
            <v>8311</v>
          </cell>
        </row>
        <row r="57">
          <cell r="H57" t="str">
            <v>看護局看護局</v>
          </cell>
          <cell r="I57" t="str">
            <v>20014001_看護局_市立病院総務課</v>
          </cell>
          <cell r="J57" t="str">
            <v>市立病院総務課</v>
          </cell>
          <cell r="K57" t="str">
            <v>2-14</v>
          </cell>
          <cell r="N57">
            <v>20014001</v>
          </cell>
          <cell r="O57">
            <v>8311</v>
          </cell>
        </row>
        <row r="58">
          <cell r="H58" t="str">
            <v>総務課総務課</v>
          </cell>
          <cell r="I58" t="str">
            <v>20015001_総務課_市立病院総務課</v>
          </cell>
          <cell r="J58" t="str">
            <v>市立病院総務課</v>
          </cell>
          <cell r="K58" t="str">
            <v>2-15</v>
          </cell>
          <cell r="N58">
            <v>20015001</v>
          </cell>
          <cell r="O58">
            <v>8311</v>
          </cell>
        </row>
        <row r="59">
          <cell r="H59" t="str">
            <v>医事課医事課</v>
          </cell>
          <cell r="I59" t="str">
            <v>20016001_医事課_市立病院総務課</v>
          </cell>
          <cell r="J59" t="str">
            <v>市立病院総務課</v>
          </cell>
          <cell r="K59" t="str">
            <v>2-16</v>
          </cell>
          <cell r="N59">
            <v>20016001</v>
          </cell>
          <cell r="O59">
            <v>8311</v>
          </cell>
        </row>
        <row r="60">
          <cell r="H60" t="str">
            <v>中央保育所中央保育所</v>
          </cell>
          <cell r="I60" t="str">
            <v>30001001_中央保育所</v>
          </cell>
          <cell r="J60" t="str">
            <v>児童福祉課</v>
          </cell>
          <cell r="K60" t="str">
            <v>3-1</v>
          </cell>
          <cell r="N60">
            <v>30001001</v>
          </cell>
          <cell r="O60">
            <v>8531</v>
          </cell>
        </row>
        <row r="61">
          <cell r="H61" t="str">
            <v>南保育所南保育所</v>
          </cell>
          <cell r="I61" t="str">
            <v>30002001_南保育所</v>
          </cell>
          <cell r="J61" t="str">
            <v>児童福祉課</v>
          </cell>
          <cell r="K61" t="str">
            <v>3-2</v>
          </cell>
          <cell r="N61">
            <v>30002001</v>
          </cell>
          <cell r="O61">
            <v>8531</v>
          </cell>
        </row>
        <row r="62">
          <cell r="H62" t="str">
            <v>山田保育所山田保育所</v>
          </cell>
          <cell r="I62" t="str">
            <v>30003001_山田保育所</v>
          </cell>
          <cell r="J62" t="str">
            <v>児童福祉課</v>
          </cell>
          <cell r="K62" t="str">
            <v>3-3</v>
          </cell>
          <cell r="N62">
            <v>30003001</v>
          </cell>
          <cell r="O62">
            <v>8531</v>
          </cell>
        </row>
        <row r="63">
          <cell r="H63" t="str">
            <v>北保育所北保育所</v>
          </cell>
          <cell r="I63" t="str">
            <v>30004001_北保育所</v>
          </cell>
          <cell r="J63" t="str">
            <v>児童福祉課</v>
          </cell>
          <cell r="K63" t="str">
            <v>3-4</v>
          </cell>
          <cell r="N63">
            <v>30004001</v>
          </cell>
          <cell r="O63">
            <v>8531</v>
          </cell>
        </row>
        <row r="64">
          <cell r="H64" t="str">
            <v>嘉幡保育所嘉幡保育所</v>
          </cell>
          <cell r="I64" t="str">
            <v>30005001_嘉幡保育所</v>
          </cell>
          <cell r="J64" t="str">
            <v>児童福祉課</v>
          </cell>
          <cell r="K64" t="str">
            <v>3-5</v>
          </cell>
          <cell r="N64">
            <v>30005001</v>
          </cell>
          <cell r="O64">
            <v>8531</v>
          </cell>
        </row>
        <row r="65">
          <cell r="H65" t="str">
            <v>丹波市幼稚園丹波市幼稚園</v>
          </cell>
          <cell r="I65" t="str">
            <v>30006001_丹波市幼稚園</v>
          </cell>
          <cell r="J65" t="str">
            <v>教育総務課</v>
          </cell>
          <cell r="K65" t="str">
            <v>3-6</v>
          </cell>
          <cell r="N65">
            <v>30006001</v>
          </cell>
          <cell r="O65">
            <v>1</v>
          </cell>
        </row>
        <row r="66">
          <cell r="H66" t="str">
            <v>山の辺幼稚園山の辺幼稚園</v>
          </cell>
          <cell r="I66" t="str">
            <v>30007001_山の辺幼稚園</v>
          </cell>
          <cell r="J66" t="str">
            <v>教育総務課</v>
          </cell>
          <cell r="K66" t="str">
            <v>3-7</v>
          </cell>
          <cell r="N66">
            <v>30007001</v>
          </cell>
          <cell r="O66">
            <v>1</v>
          </cell>
        </row>
        <row r="67">
          <cell r="H67" t="str">
            <v>前栽幼稚園前栽幼稚園</v>
          </cell>
          <cell r="I67" t="str">
            <v>30008001_前栽幼稚園</v>
          </cell>
          <cell r="J67" t="str">
            <v>教育総務課</v>
          </cell>
          <cell r="K67" t="str">
            <v>3-8</v>
          </cell>
          <cell r="N67">
            <v>30008001</v>
          </cell>
          <cell r="O67">
            <v>1</v>
          </cell>
        </row>
        <row r="68">
          <cell r="H68" t="str">
            <v>井戸堂幼稚園井戸堂幼稚園</v>
          </cell>
          <cell r="I68" t="str">
            <v>30009001_井戸堂幼稚園</v>
          </cell>
          <cell r="J68" t="str">
            <v>教育総務課</v>
          </cell>
          <cell r="K68" t="str">
            <v>3-9</v>
          </cell>
          <cell r="N68">
            <v>30009001</v>
          </cell>
          <cell r="O68">
            <v>1</v>
          </cell>
        </row>
        <row r="69">
          <cell r="H69" t="str">
            <v>二階堂幼稚園二階堂幼稚園</v>
          </cell>
          <cell r="I69" t="str">
            <v>30010001_二階堂幼稚園</v>
          </cell>
          <cell r="J69" t="str">
            <v>教育総務課</v>
          </cell>
          <cell r="K69" t="str">
            <v>3-10</v>
          </cell>
          <cell r="N69">
            <v>30010001</v>
          </cell>
          <cell r="O69">
            <v>1</v>
          </cell>
        </row>
        <row r="70">
          <cell r="H70" t="str">
            <v>朝和幼稚園朝和幼稚園</v>
          </cell>
          <cell r="I70" t="str">
            <v>30011001_朝和幼稚園</v>
          </cell>
          <cell r="J70" t="str">
            <v>教育総務課</v>
          </cell>
          <cell r="K70" t="str">
            <v>3-11</v>
          </cell>
          <cell r="N70">
            <v>30011001</v>
          </cell>
          <cell r="O70">
            <v>1</v>
          </cell>
        </row>
        <row r="71">
          <cell r="H71" t="str">
            <v>福住幼稚園福住幼稚園</v>
          </cell>
          <cell r="I71" t="str">
            <v>30012001_福住幼稚園</v>
          </cell>
          <cell r="J71" t="str">
            <v>教育総務課</v>
          </cell>
          <cell r="K71" t="str">
            <v>3-12</v>
          </cell>
          <cell r="N71">
            <v>30012001</v>
          </cell>
          <cell r="O71">
            <v>1</v>
          </cell>
        </row>
        <row r="72">
          <cell r="H72" t="str">
            <v>櫟本幼稚園櫟本幼稚園</v>
          </cell>
          <cell r="I72" t="str">
            <v>30013001_櫟本幼稚園</v>
          </cell>
          <cell r="J72" t="str">
            <v>教育総務課</v>
          </cell>
          <cell r="K72" t="str">
            <v>3-13</v>
          </cell>
          <cell r="N72">
            <v>30013001</v>
          </cell>
          <cell r="O72">
            <v>1</v>
          </cell>
        </row>
        <row r="73">
          <cell r="H73" t="str">
            <v>柳本幼稚園柳本幼稚園</v>
          </cell>
          <cell r="I73" t="str">
            <v>30014001_柳本幼稚園</v>
          </cell>
          <cell r="J73" t="str">
            <v>教育総務課</v>
          </cell>
          <cell r="K73" t="str">
            <v>3-14</v>
          </cell>
          <cell r="N73">
            <v>30014001</v>
          </cell>
          <cell r="O73">
            <v>1</v>
          </cell>
        </row>
        <row r="74">
          <cell r="H74" t="str">
            <v>丹波市小学校丹波市小学校</v>
          </cell>
          <cell r="I74" t="str">
            <v>40001001_丹波市小学校</v>
          </cell>
          <cell r="J74" t="str">
            <v>教育総務課</v>
          </cell>
          <cell r="K74" t="str">
            <v>4-1</v>
          </cell>
          <cell r="N74">
            <v>40001001</v>
          </cell>
          <cell r="O74">
            <v>1</v>
          </cell>
        </row>
        <row r="75">
          <cell r="H75" t="str">
            <v>山の辺小学校山の辺小学校</v>
          </cell>
          <cell r="I75" t="str">
            <v>40002001_山の辺小学校</v>
          </cell>
          <cell r="J75" t="str">
            <v>教育総務課</v>
          </cell>
          <cell r="K75" t="str">
            <v>4-2</v>
          </cell>
          <cell r="N75">
            <v>40002001</v>
          </cell>
          <cell r="O75">
            <v>1</v>
          </cell>
        </row>
        <row r="76">
          <cell r="H76" t="str">
            <v>前栽小学校前栽小学校</v>
          </cell>
          <cell r="I76" t="str">
            <v>40003001_前栽小学校</v>
          </cell>
          <cell r="J76" t="str">
            <v>教育総務課</v>
          </cell>
          <cell r="K76" t="str">
            <v>4-3</v>
          </cell>
          <cell r="N76">
            <v>40003001</v>
          </cell>
          <cell r="O76">
            <v>1</v>
          </cell>
        </row>
        <row r="77">
          <cell r="H77" t="str">
            <v>井戸堂小学校井戸堂小学校</v>
          </cell>
          <cell r="I77" t="str">
            <v>40004001_井戸堂小学校</v>
          </cell>
          <cell r="J77" t="str">
            <v>教育総務課</v>
          </cell>
          <cell r="K77" t="str">
            <v>4-4</v>
          </cell>
          <cell r="N77">
            <v>40004001</v>
          </cell>
          <cell r="O77">
            <v>1</v>
          </cell>
        </row>
        <row r="78">
          <cell r="H78" t="str">
            <v>二階堂小学校二階堂小学校</v>
          </cell>
          <cell r="I78" t="str">
            <v>40005001_二階堂小学校</v>
          </cell>
          <cell r="J78" t="str">
            <v>教育総務課</v>
          </cell>
          <cell r="K78" t="str">
            <v>4-5</v>
          </cell>
          <cell r="N78">
            <v>40005001</v>
          </cell>
          <cell r="O78">
            <v>1</v>
          </cell>
        </row>
        <row r="79">
          <cell r="H79" t="str">
            <v>朝和小学校朝和小学校</v>
          </cell>
          <cell r="I79" t="str">
            <v>40006001_朝和小学校</v>
          </cell>
          <cell r="J79" t="str">
            <v>教育総務課</v>
          </cell>
          <cell r="K79" t="str">
            <v>4-6</v>
          </cell>
          <cell r="N79">
            <v>40006001</v>
          </cell>
          <cell r="O79">
            <v>1</v>
          </cell>
        </row>
        <row r="80">
          <cell r="H80" t="str">
            <v>福住小学校福住小学校</v>
          </cell>
          <cell r="I80" t="str">
            <v>40007001_福住小学校</v>
          </cell>
          <cell r="J80" t="str">
            <v>教育総務課</v>
          </cell>
          <cell r="K80" t="str">
            <v>4-7</v>
          </cell>
          <cell r="N80">
            <v>40007001</v>
          </cell>
          <cell r="O80">
            <v>1</v>
          </cell>
        </row>
        <row r="81">
          <cell r="H81" t="str">
            <v>櫟本小学校櫟本小学校</v>
          </cell>
          <cell r="I81" t="str">
            <v>40008001_櫟本小学校</v>
          </cell>
          <cell r="J81" t="str">
            <v>教育総務課</v>
          </cell>
          <cell r="K81" t="str">
            <v>4-8</v>
          </cell>
          <cell r="N81">
            <v>40008001</v>
          </cell>
          <cell r="O81">
            <v>1</v>
          </cell>
        </row>
        <row r="82">
          <cell r="H82" t="str">
            <v>柳本小学校柳本小学校</v>
          </cell>
          <cell r="I82" t="str">
            <v>40009001_柳本小学校</v>
          </cell>
          <cell r="J82" t="str">
            <v>教育総務課</v>
          </cell>
          <cell r="K82" t="str">
            <v>4-9</v>
          </cell>
          <cell r="N82">
            <v>40009001</v>
          </cell>
          <cell r="O82">
            <v>1</v>
          </cell>
        </row>
        <row r="83">
          <cell r="H83" t="str">
            <v>北中学校北中学校</v>
          </cell>
          <cell r="I83" t="str">
            <v>40010001_北中学校</v>
          </cell>
          <cell r="J83" t="str">
            <v>教育総務課</v>
          </cell>
          <cell r="K83" t="str">
            <v>4-10</v>
          </cell>
          <cell r="N83">
            <v>40010001</v>
          </cell>
          <cell r="O83">
            <v>1</v>
          </cell>
        </row>
        <row r="84">
          <cell r="H84" t="str">
            <v>北中学校夜間学級北中学校夜間学級</v>
          </cell>
          <cell r="I84" t="str">
            <v>40011001_北中学校夜間学級</v>
          </cell>
          <cell r="J84" t="str">
            <v>教育総務課</v>
          </cell>
          <cell r="K84" t="str">
            <v>4-11</v>
          </cell>
          <cell r="N84">
            <v>40011001</v>
          </cell>
          <cell r="O84">
            <v>1</v>
          </cell>
        </row>
        <row r="85">
          <cell r="H85" t="str">
            <v>南中学校南中学校</v>
          </cell>
          <cell r="I85" t="str">
            <v>40012001_南中学校</v>
          </cell>
          <cell r="J85" t="str">
            <v>教育総務課</v>
          </cell>
          <cell r="K85" t="str">
            <v>4-12</v>
          </cell>
          <cell r="N85">
            <v>40012001</v>
          </cell>
          <cell r="O85">
            <v>1</v>
          </cell>
        </row>
        <row r="86">
          <cell r="H86" t="str">
            <v>西中学校西中学校</v>
          </cell>
          <cell r="I86" t="str">
            <v>40013001_西中学校</v>
          </cell>
          <cell r="J86" t="str">
            <v>教育総務課</v>
          </cell>
          <cell r="K86" t="str">
            <v>4-13</v>
          </cell>
          <cell r="N86">
            <v>40013001</v>
          </cell>
          <cell r="O86">
            <v>1</v>
          </cell>
        </row>
        <row r="87">
          <cell r="H87" t="str">
            <v>福住中学校福住中学校</v>
          </cell>
          <cell r="I87" t="str">
            <v>40014001_福住中学校</v>
          </cell>
          <cell r="J87" t="str">
            <v>教委総務課</v>
          </cell>
          <cell r="K87" t="str">
            <v>4-14</v>
          </cell>
          <cell r="N87">
            <v>40014001</v>
          </cell>
          <cell r="O87">
            <v>1</v>
          </cell>
        </row>
        <row r="88">
          <cell r="H88" t="str">
            <v>中央公民館中央公民館</v>
          </cell>
          <cell r="I88" t="str">
            <v>50001001_中央公民館</v>
          </cell>
          <cell r="J88" t="str">
            <v>生涯学習課</v>
          </cell>
          <cell r="K88" t="str">
            <v>5-1</v>
          </cell>
          <cell r="N88">
            <v>50001001</v>
          </cell>
          <cell r="O88">
            <v>1</v>
          </cell>
        </row>
        <row r="89">
          <cell r="H89" t="str">
            <v>東部公民館東部公民館</v>
          </cell>
          <cell r="I89" t="str">
            <v>50002001_東部公民館</v>
          </cell>
          <cell r="J89" t="str">
            <v>生涯学習課</v>
          </cell>
          <cell r="K89" t="str">
            <v>5-2</v>
          </cell>
          <cell r="N89">
            <v>50002001</v>
          </cell>
          <cell r="O89">
            <v>1</v>
          </cell>
        </row>
        <row r="90">
          <cell r="H90" t="str">
            <v>祝徳公民館祝徳公民館</v>
          </cell>
          <cell r="I90" t="str">
            <v>50003001_祝徳公民館</v>
          </cell>
          <cell r="J90" t="str">
            <v>生涯学習課</v>
          </cell>
          <cell r="K90" t="str">
            <v>5-3</v>
          </cell>
          <cell r="N90">
            <v>50003001</v>
          </cell>
          <cell r="O90">
            <v>1</v>
          </cell>
        </row>
        <row r="91">
          <cell r="H91" t="str">
            <v>丹波市公民館丹波市公民館</v>
          </cell>
          <cell r="I91" t="str">
            <v>50004001_丹波市公民館</v>
          </cell>
          <cell r="J91" t="str">
            <v>生涯学習課</v>
          </cell>
          <cell r="K91" t="str">
            <v>5-4</v>
          </cell>
          <cell r="N91">
            <v>50004001</v>
          </cell>
          <cell r="O91">
            <v>1</v>
          </cell>
        </row>
        <row r="92">
          <cell r="H92" t="str">
            <v>前栽公民館前栽公民館</v>
          </cell>
          <cell r="I92" t="str">
            <v>50005001_前栽公民館</v>
          </cell>
          <cell r="J92" t="str">
            <v>生涯学習課</v>
          </cell>
          <cell r="K92" t="str">
            <v>5-5</v>
          </cell>
          <cell r="N92">
            <v>50005001</v>
          </cell>
          <cell r="O92">
            <v>1</v>
          </cell>
        </row>
        <row r="93">
          <cell r="H93" t="str">
            <v>井戸堂公民館井戸堂公民館</v>
          </cell>
          <cell r="I93" t="str">
            <v>50006001_井戸堂公民館</v>
          </cell>
          <cell r="J93" t="str">
            <v>生涯学習課</v>
          </cell>
          <cell r="K93" t="str">
            <v>5-6</v>
          </cell>
          <cell r="N93">
            <v>50006001</v>
          </cell>
          <cell r="O93">
            <v>1</v>
          </cell>
        </row>
        <row r="94">
          <cell r="H94" t="str">
            <v>二階堂公民館二階堂公民館</v>
          </cell>
          <cell r="I94" t="str">
            <v>50007001_二階堂公民館</v>
          </cell>
          <cell r="J94" t="str">
            <v>生涯学習課</v>
          </cell>
          <cell r="K94" t="str">
            <v>5-7</v>
          </cell>
          <cell r="N94">
            <v>50007001</v>
          </cell>
          <cell r="O94">
            <v>1</v>
          </cell>
        </row>
        <row r="95">
          <cell r="H95" t="str">
            <v>朝和公民館朝和公民館</v>
          </cell>
          <cell r="I95" t="str">
            <v>50008001_朝和公民館</v>
          </cell>
          <cell r="J95" t="str">
            <v>生涯学習課</v>
          </cell>
          <cell r="K95" t="str">
            <v>5-8</v>
          </cell>
          <cell r="N95">
            <v>50008001</v>
          </cell>
          <cell r="O95">
            <v>1</v>
          </cell>
        </row>
        <row r="96">
          <cell r="H96" t="str">
            <v>櫟本公民館櫟本公民館</v>
          </cell>
          <cell r="I96" t="str">
            <v>50009001_櫟本公民館</v>
          </cell>
          <cell r="J96" t="str">
            <v>生涯学習課</v>
          </cell>
          <cell r="K96" t="str">
            <v>5-9</v>
          </cell>
          <cell r="N96">
            <v>50009001</v>
          </cell>
          <cell r="O96">
            <v>1</v>
          </cell>
        </row>
        <row r="97">
          <cell r="H97" t="str">
            <v>柳本公民館柳本公民館</v>
          </cell>
          <cell r="I97" t="str">
            <v>50010001_柳本公民館</v>
          </cell>
          <cell r="J97" t="str">
            <v>生涯学習課</v>
          </cell>
          <cell r="K97" t="str">
            <v>5-10</v>
          </cell>
          <cell r="N97">
            <v>50010001</v>
          </cell>
          <cell r="O97">
            <v>1</v>
          </cell>
        </row>
        <row r="98">
          <cell r="H98" t="str">
            <v>式上公民館式上公民館</v>
          </cell>
          <cell r="I98" t="str">
            <v>50011001_式上公民館</v>
          </cell>
          <cell r="J98" t="str">
            <v>生涯学習課</v>
          </cell>
          <cell r="K98" t="str">
            <v>5-11</v>
          </cell>
          <cell r="N98">
            <v>50011001</v>
          </cell>
          <cell r="O98">
            <v>1</v>
          </cell>
        </row>
        <row r="99">
          <cell r="H99" t="str">
            <v>福住公民館福住公民館</v>
          </cell>
          <cell r="I99" t="str">
            <v>50012001_福住公民館</v>
          </cell>
          <cell r="J99" t="str">
            <v>生涯学習課</v>
          </cell>
          <cell r="K99" t="str">
            <v>5-12</v>
          </cell>
          <cell r="N99">
            <v>50012001</v>
          </cell>
          <cell r="O99">
            <v>1</v>
          </cell>
        </row>
        <row r="100">
          <cell r="H100" t="str">
            <v>山田公民館山田公民館</v>
          </cell>
          <cell r="I100" t="str">
            <v>50013001_山田公民館</v>
          </cell>
          <cell r="J100" t="str">
            <v>生涯学習課</v>
          </cell>
          <cell r="K100" t="str">
            <v>5-13</v>
          </cell>
          <cell r="N100">
            <v>50013001</v>
          </cell>
          <cell r="O100">
            <v>1</v>
          </cell>
        </row>
        <row r="101">
          <cell r="H101" t="str">
            <v>市民会館市民会館</v>
          </cell>
          <cell r="I101" t="str">
            <v>60001001_市民会館</v>
          </cell>
          <cell r="J101" t="str">
            <v>市民会館</v>
          </cell>
          <cell r="K101" t="str">
            <v>6-1</v>
          </cell>
          <cell r="N101">
            <v>60001001</v>
          </cell>
          <cell r="O101">
            <v>9511</v>
          </cell>
        </row>
        <row r="102">
          <cell r="H102" t="str">
            <v>男女共同参画プラザ男女共同参画プラザ</v>
          </cell>
          <cell r="I102" t="str">
            <v>60002001_男女共同参画プラザ</v>
          </cell>
          <cell r="J102" t="str">
            <v>男女共同参画課</v>
          </cell>
          <cell r="K102" t="str">
            <v>6-2</v>
          </cell>
          <cell r="N102">
            <v>60002001</v>
          </cell>
          <cell r="O102">
            <v>9821</v>
          </cell>
        </row>
        <row r="103">
          <cell r="H103" t="str">
            <v>山田教育キャンプ場山田教育キャンプ場</v>
          </cell>
          <cell r="I103" t="str">
            <v>60003001_山田教育キャンプ場</v>
          </cell>
          <cell r="J103" t="str">
            <v>生涯学習課</v>
          </cell>
          <cell r="K103" t="str">
            <v>6-3</v>
          </cell>
          <cell r="N103">
            <v>60003001</v>
          </cell>
          <cell r="O103">
            <v>1</v>
          </cell>
        </row>
        <row r="104">
          <cell r="H104" t="str">
            <v>長柄運動公園長柄運動公園</v>
          </cell>
          <cell r="I104" t="str">
            <v>60004001_長柄運動公園</v>
          </cell>
          <cell r="J104" t="str">
            <v>市民体育課</v>
          </cell>
          <cell r="K104" t="str">
            <v>6-4</v>
          </cell>
          <cell r="N104">
            <v>60004001</v>
          </cell>
          <cell r="O104">
            <v>1</v>
          </cell>
        </row>
        <row r="105">
          <cell r="H105" t="str">
            <v>健民運動場健民運動場</v>
          </cell>
          <cell r="I105" t="str">
            <v>60005001_健民運動場</v>
          </cell>
          <cell r="J105" t="str">
            <v>市民体育課</v>
          </cell>
          <cell r="K105" t="str">
            <v>6-5</v>
          </cell>
          <cell r="N105">
            <v>60005001</v>
          </cell>
          <cell r="O105">
            <v>1</v>
          </cell>
        </row>
        <row r="106">
          <cell r="H106" t="str">
            <v>二階堂体育館・運動場二階堂体育館・運動場</v>
          </cell>
          <cell r="I106" t="str">
            <v>60006001_二階堂体育館・運動場</v>
          </cell>
          <cell r="J106" t="str">
            <v>市民体育課</v>
          </cell>
          <cell r="K106" t="str">
            <v>6-6</v>
          </cell>
          <cell r="N106">
            <v>60006001</v>
          </cell>
          <cell r="O106">
            <v>1</v>
          </cell>
        </row>
        <row r="107">
          <cell r="H107" t="str">
            <v>三島体育館三島体育館</v>
          </cell>
          <cell r="I107" t="str">
            <v>60007001_三島体育館</v>
          </cell>
          <cell r="J107" t="str">
            <v>市民体育課</v>
          </cell>
          <cell r="K107" t="str">
            <v>6-7</v>
          </cell>
          <cell r="N107">
            <v>60007001</v>
          </cell>
          <cell r="O107">
            <v>1</v>
          </cell>
        </row>
        <row r="108">
          <cell r="H108" t="str">
            <v>福住運動場福住運動場</v>
          </cell>
          <cell r="I108" t="str">
            <v>60008001_福住運動場</v>
          </cell>
          <cell r="J108" t="str">
            <v>市民体育課</v>
          </cell>
          <cell r="K108" t="str">
            <v>6-8</v>
          </cell>
          <cell r="N108">
            <v>60008001</v>
          </cell>
          <cell r="O108">
            <v>1</v>
          </cell>
        </row>
        <row r="109">
          <cell r="H109" t="str">
            <v>白川ダム運動場白川ダム運動場</v>
          </cell>
          <cell r="I109" t="str">
            <v>60009001_白川ダム運動場</v>
          </cell>
          <cell r="J109" t="str">
            <v>市民体育課</v>
          </cell>
          <cell r="K109" t="str">
            <v>6-9</v>
          </cell>
          <cell r="N109">
            <v>60009001</v>
          </cell>
          <cell r="O109">
            <v>1</v>
          </cell>
        </row>
        <row r="110">
          <cell r="H110" t="str">
            <v>文化財課文化財課</v>
          </cell>
          <cell r="I110" t="str">
            <v>60010001_文化財課</v>
          </cell>
          <cell r="J110" t="str">
            <v>文化財課</v>
          </cell>
          <cell r="K110" t="str">
            <v>6-10</v>
          </cell>
          <cell r="N110">
            <v>60010001</v>
          </cell>
          <cell r="O110">
            <v>1</v>
          </cell>
        </row>
        <row r="111">
          <cell r="H111" t="str">
            <v>黒塚古墳展示館黒塚古墳展示館</v>
          </cell>
          <cell r="I111" t="str">
            <v>60011001_黒塚古墳展示館</v>
          </cell>
          <cell r="J111" t="str">
            <v>文化財課</v>
          </cell>
          <cell r="K111" t="str">
            <v>6-11</v>
          </cell>
          <cell r="N111">
            <v>60011001</v>
          </cell>
          <cell r="O111">
            <v>1</v>
          </cell>
        </row>
        <row r="112">
          <cell r="H112" t="str">
            <v>教育総合センター教育総合センター</v>
          </cell>
          <cell r="I112" t="str">
            <v>60012001_教育総合センター</v>
          </cell>
          <cell r="J112" t="str">
            <v>教育総合センター</v>
          </cell>
          <cell r="K112" t="str">
            <v>6-12</v>
          </cell>
          <cell r="N112">
            <v>60012001</v>
          </cell>
          <cell r="O112">
            <v>1</v>
          </cell>
        </row>
        <row r="113">
          <cell r="H113" t="str">
            <v>文化センター文化センター</v>
          </cell>
          <cell r="I113" t="str">
            <v>60013001_文化センター</v>
          </cell>
          <cell r="J113" t="str">
            <v>文化センター</v>
          </cell>
          <cell r="K113" t="str">
            <v>6-13</v>
          </cell>
          <cell r="N113">
            <v>60013001</v>
          </cell>
          <cell r="O113">
            <v>1</v>
          </cell>
        </row>
        <row r="114">
          <cell r="H114" t="str">
            <v>市立図書館市立図書館</v>
          </cell>
          <cell r="I114" t="str">
            <v>60014001_市立図書館</v>
          </cell>
          <cell r="J114" t="str">
            <v>図書館</v>
          </cell>
          <cell r="K114" t="str">
            <v>6-14</v>
          </cell>
          <cell r="N114">
            <v>60014001</v>
          </cell>
          <cell r="O114">
            <v>1</v>
          </cell>
        </row>
        <row r="115">
          <cell r="H115" t="str">
            <v>環境クリーンセンター業務課</v>
          </cell>
          <cell r="I115" t="str">
            <v>70001001_環境クリーンセンター_業務課</v>
          </cell>
          <cell r="J115" t="str">
            <v>業務課</v>
          </cell>
          <cell r="K115" t="str">
            <v>7-1</v>
          </cell>
          <cell r="N115">
            <v>70001001</v>
          </cell>
          <cell r="O115">
            <v>8816</v>
          </cell>
        </row>
        <row r="116">
          <cell r="H116" t="str">
            <v>建設企画室建設企画室</v>
          </cell>
          <cell r="I116" t="str">
            <v>70002001_建設企画室</v>
          </cell>
          <cell r="J116" t="str">
            <v>業務課</v>
          </cell>
          <cell r="K116" t="str">
            <v>7-2</v>
          </cell>
          <cell r="N116">
            <v>70002001</v>
          </cell>
          <cell r="O116">
            <v>8816</v>
          </cell>
        </row>
        <row r="117">
          <cell r="H117" t="str">
            <v>一般廃棄物最終処分場業務課</v>
          </cell>
          <cell r="I117" t="str">
            <v>70003001_一般廃棄物最終処分場_業務課</v>
          </cell>
          <cell r="J117" t="str">
            <v>業務課</v>
          </cell>
          <cell r="K117" t="str">
            <v>7-3</v>
          </cell>
          <cell r="N117">
            <v>70003001</v>
          </cell>
          <cell r="O117">
            <v>8816</v>
          </cell>
        </row>
        <row r="118">
          <cell r="H118" t="str">
            <v>上下水道局総務課上下水道局総務課</v>
          </cell>
          <cell r="I118" t="str">
            <v>70004001_上下水道局総務課</v>
          </cell>
          <cell r="J118" t="str">
            <v>上下水道局・総務課</v>
          </cell>
          <cell r="K118" t="str">
            <v>7-4</v>
          </cell>
          <cell r="N118">
            <v>70004001</v>
          </cell>
          <cell r="O118">
            <v>2</v>
          </cell>
        </row>
        <row r="119">
          <cell r="H119" t="str">
            <v>上下水道局給水課上下水道局給水課</v>
          </cell>
          <cell r="I119" t="str">
            <v>70005001_上下水道局給水課</v>
          </cell>
          <cell r="J119" t="str">
            <v>上下水道局・総務課</v>
          </cell>
          <cell r="K119" t="str">
            <v>7-5</v>
          </cell>
          <cell r="N119">
            <v>70005001</v>
          </cell>
          <cell r="O119">
            <v>2</v>
          </cell>
        </row>
        <row r="120">
          <cell r="H120" t="str">
            <v>上下水道局経営課上下水道局経営課</v>
          </cell>
          <cell r="I120" t="str">
            <v>70006001_上下水道局経営課</v>
          </cell>
          <cell r="J120" t="str">
            <v>上下水道局・総務課</v>
          </cell>
          <cell r="K120" t="str">
            <v>7-6</v>
          </cell>
          <cell r="N120">
            <v>70006001</v>
          </cell>
          <cell r="O120">
            <v>2</v>
          </cell>
        </row>
        <row r="121">
          <cell r="H121" t="str">
            <v>上下水道局下水道課上下水道局下水道課</v>
          </cell>
          <cell r="I121" t="str">
            <v>70007001_上下水道局下水道課</v>
          </cell>
          <cell r="J121" t="str">
            <v>上下水道局・総務課</v>
          </cell>
          <cell r="K121" t="str">
            <v>7-7</v>
          </cell>
          <cell r="N121">
            <v>70007001</v>
          </cell>
          <cell r="O121">
            <v>2</v>
          </cell>
        </row>
        <row r="122">
          <cell r="H122" t="str">
            <v xml:space="preserve">藤井配水池他19施設 藤井配水池他19施設 </v>
          </cell>
          <cell r="I122" t="str">
            <v xml:space="preserve">70008001_藤井配水池他19施設 </v>
          </cell>
          <cell r="J122" t="str">
            <v>上下水道局・給水課</v>
          </cell>
          <cell r="K122" t="str">
            <v>7-8</v>
          </cell>
          <cell r="N122">
            <v>70008001</v>
          </cell>
          <cell r="O122">
            <v>2</v>
          </cell>
        </row>
        <row r="123">
          <cell r="H123" t="str">
            <v>豊井浄水場豊井浄水場</v>
          </cell>
          <cell r="I123" t="str">
            <v>70009001_豊井浄水場</v>
          </cell>
          <cell r="J123" t="str">
            <v>上下水道局・浄水課</v>
          </cell>
          <cell r="K123" t="str">
            <v>7-9</v>
          </cell>
          <cell r="N123">
            <v>70009001</v>
          </cell>
          <cell r="O123">
            <v>2</v>
          </cell>
        </row>
        <row r="124">
          <cell r="H124" t="str">
            <v>東部配水池他28施設東部配水池他28施設</v>
          </cell>
          <cell r="I124" t="str">
            <v>70010001_東部配水池他28施設</v>
          </cell>
          <cell r="J124" t="str">
            <v>上下水道局・浄水課</v>
          </cell>
          <cell r="K124" t="str">
            <v>7-10</v>
          </cell>
          <cell r="N124">
            <v>70010001</v>
          </cell>
          <cell r="O124">
            <v>2</v>
          </cell>
        </row>
        <row r="125">
          <cell r="H125" t="str">
            <v>杣之内浄水場杣之内浄水場</v>
          </cell>
          <cell r="I125" t="str">
            <v>70011001_杣之内浄水場</v>
          </cell>
          <cell r="J125" t="str">
            <v>上下水道局・浄水課</v>
          </cell>
          <cell r="K125" t="str">
            <v>7-11</v>
          </cell>
          <cell r="N125">
            <v>70011001</v>
          </cell>
          <cell r="O125">
            <v>2</v>
          </cell>
        </row>
        <row r="126">
          <cell r="H126" t="str">
            <v>トレイルセンタートレイルセンター</v>
          </cell>
          <cell r="I126" t="str">
            <v>80001001_トレイルセンター</v>
          </cell>
          <cell r="J126" t="str">
            <v>観光課</v>
          </cell>
          <cell r="K126" t="str">
            <v>8-1</v>
          </cell>
          <cell r="N126">
            <v>80001001</v>
          </cell>
          <cell r="O126">
            <v>4899</v>
          </cell>
        </row>
        <row r="127">
          <cell r="H127" t="str">
            <v>嘉幡雨水ポンプ場嘉幡雨水ポンプ場</v>
          </cell>
          <cell r="I127" t="str">
            <v>80002001_嘉幡雨水ポンプ場</v>
          </cell>
          <cell r="J127" t="str">
            <v>上下水道局・下水道課</v>
          </cell>
          <cell r="K127" t="str">
            <v>8-2</v>
          </cell>
          <cell r="N127">
            <v>80002001</v>
          </cell>
          <cell r="O127">
            <v>2</v>
          </cell>
        </row>
        <row r="128">
          <cell r="H128" t="str">
            <v>農業集落排水事業藤井町処理施設藤井町処理施設</v>
          </cell>
          <cell r="I128" t="str">
            <v>80003001_農業集落排水事業藤井町処理施設</v>
          </cell>
          <cell r="J128" t="str">
            <v>上下水道局・下水道課</v>
          </cell>
          <cell r="K128" t="str">
            <v>8-3</v>
          </cell>
          <cell r="N128">
            <v>80003001</v>
          </cell>
          <cell r="O128">
            <v>2</v>
          </cell>
        </row>
        <row r="129">
          <cell r="H129" t="str">
            <v>農業集落排水事業長滝町処理施設長滝町処理施設</v>
          </cell>
          <cell r="I129" t="str">
            <v>80004001_農業集落排水事業長滝町処理施設</v>
          </cell>
          <cell r="J129" t="str">
            <v>上下水道局・下水道課</v>
          </cell>
          <cell r="K129" t="str">
            <v>8-4</v>
          </cell>
          <cell r="N129">
            <v>80004001</v>
          </cell>
          <cell r="O129">
            <v>2</v>
          </cell>
        </row>
        <row r="130">
          <cell r="H130" t="str">
            <v>農業集落排水事業福住町処理施設福住町処理施設</v>
          </cell>
          <cell r="I130" t="str">
            <v>80005001_農業集落排水事業福住町処理施設</v>
          </cell>
          <cell r="J130" t="str">
            <v>上下水道局・下水道課</v>
          </cell>
          <cell r="K130" t="str">
            <v>8-5</v>
          </cell>
          <cell r="N130">
            <v>80005001</v>
          </cell>
          <cell r="O130">
            <v>2</v>
          </cell>
        </row>
        <row r="131">
          <cell r="H131" t="str">
            <v>農業集落排水事業苣原町・仁興町処理施設苣原町・仁興町処理施設</v>
          </cell>
          <cell r="I131" t="str">
            <v>80006001_農業集落排水事業苣原町・仁興町処理施設</v>
          </cell>
          <cell r="J131" t="str">
            <v>上下水道局・下水道課</v>
          </cell>
          <cell r="K131" t="str">
            <v>8-6</v>
          </cell>
          <cell r="N131">
            <v>80006001</v>
          </cell>
          <cell r="O131">
            <v>2</v>
          </cell>
        </row>
        <row r="132">
          <cell r="H132" t="str">
            <v>土木課分室土木課分室</v>
          </cell>
          <cell r="I132" t="str">
            <v>80007001_土木課分室</v>
          </cell>
          <cell r="J132" t="str">
            <v>土木課</v>
          </cell>
          <cell r="K132" t="str">
            <v>8-7</v>
          </cell>
          <cell r="N132">
            <v>80007001</v>
          </cell>
          <cell r="O132">
            <v>9821</v>
          </cell>
        </row>
        <row r="133">
          <cell r="H133" t="str">
            <v>都市公園・街路灯まちづくり事業課</v>
          </cell>
          <cell r="I133" t="str">
            <v>80008001_都市公園・街路灯_まちづくり事業課</v>
          </cell>
          <cell r="J133" t="str">
            <v>まちづくり事業課</v>
          </cell>
          <cell r="K133" t="str">
            <v>8-8</v>
          </cell>
          <cell r="N133">
            <v>80008001</v>
          </cell>
          <cell r="O133">
            <v>9821</v>
          </cell>
        </row>
        <row r="134">
          <cell r="H134" t="str">
            <v>市営住宅・改良住宅住宅課</v>
          </cell>
          <cell r="I134" t="str">
            <v>80009001_市営住宅・改良住宅_住宅課</v>
          </cell>
          <cell r="J134" t="str">
            <v>住宅課</v>
          </cell>
          <cell r="K134" t="str">
            <v>8-9</v>
          </cell>
          <cell r="N134">
            <v>80009001</v>
          </cell>
          <cell r="O134">
            <v>9821</v>
          </cell>
        </row>
        <row r="135">
          <cell r="H135" t="str">
            <v>自転車等保管場地域安全課</v>
          </cell>
          <cell r="I135" t="str">
            <v>80010001_自転車等保管場_地域安全課</v>
          </cell>
          <cell r="J135" t="str">
            <v>地域安全課</v>
          </cell>
          <cell r="K135" t="str">
            <v>8-10</v>
          </cell>
          <cell r="N135">
            <v>80010001</v>
          </cell>
          <cell r="O135">
            <v>9821</v>
          </cell>
        </row>
        <row r="136">
          <cell r="H136" t="str">
            <v>福祉センター福祉センター</v>
          </cell>
          <cell r="I136" t="str">
            <v>90001001_福祉センター</v>
          </cell>
          <cell r="J136" t="str">
            <v>社会福祉課</v>
          </cell>
          <cell r="K136" t="str">
            <v>9-1</v>
          </cell>
          <cell r="N136">
            <v>90001001</v>
          </cell>
          <cell r="O136">
            <v>8549</v>
          </cell>
        </row>
        <row r="137">
          <cell r="H137" t="str">
            <v>地域活動支援センター地域活動支援センター</v>
          </cell>
          <cell r="I137" t="str">
            <v>90002001_地域活動支援センター</v>
          </cell>
          <cell r="J137" t="str">
            <v>社会福祉課</v>
          </cell>
          <cell r="K137" t="str">
            <v>9-2</v>
          </cell>
          <cell r="N137">
            <v>90002001</v>
          </cell>
          <cell r="O137">
            <v>855</v>
          </cell>
        </row>
        <row r="138">
          <cell r="H138" t="str">
            <v>障害者ふれあいセンター障害者ふれあいセンター</v>
          </cell>
          <cell r="I138" t="str">
            <v>90003001_障害者ふれあいセンター</v>
          </cell>
          <cell r="J138" t="str">
            <v>社会福祉課</v>
          </cell>
          <cell r="K138" t="str">
            <v>9-3</v>
          </cell>
          <cell r="N138">
            <v>90003001</v>
          </cell>
          <cell r="O138">
            <v>855</v>
          </cell>
        </row>
        <row r="139">
          <cell r="H139" t="str">
            <v>養護・特別養護老人ホームふるさと園養護・特別養護老人ホームふるさと園</v>
          </cell>
          <cell r="I139" t="str">
            <v>90004001_養護・特別養護老人ホームふるさと園</v>
          </cell>
          <cell r="J139" t="str">
            <v>介護福祉課</v>
          </cell>
          <cell r="K139" t="str">
            <v>9-4</v>
          </cell>
          <cell r="N139">
            <v>90004001</v>
          </cell>
          <cell r="O139">
            <v>854</v>
          </cell>
        </row>
        <row r="140">
          <cell r="H140" t="str">
            <v>多世代交流広場多世代交流広場</v>
          </cell>
          <cell r="I140" t="str">
            <v>90005001_多世代交流広場</v>
          </cell>
          <cell r="J140" t="str">
            <v>介護福祉課</v>
          </cell>
          <cell r="K140" t="str">
            <v>9-5</v>
          </cell>
          <cell r="N140">
            <v>90005001</v>
          </cell>
          <cell r="O140">
            <v>854</v>
          </cell>
        </row>
        <row r="141">
          <cell r="H141" t="str">
            <v>丹波市第１学童保育所（児童福祉課）丹波市第１学童保育所（児童福祉課）</v>
          </cell>
          <cell r="I141" t="str">
            <v>90006001_丹波市第１学童保育所（児童福祉課）</v>
          </cell>
          <cell r="J141" t="str">
            <v>児童福祉課</v>
          </cell>
          <cell r="K141" t="str">
            <v>9-6</v>
          </cell>
          <cell r="N141">
            <v>90006001</v>
          </cell>
          <cell r="O141">
            <v>9821</v>
          </cell>
        </row>
        <row r="142">
          <cell r="H142" t="str">
            <v>丹波市第２学童保育所（児童福祉課）丹波市第２学童保育所（児童福祉課）</v>
          </cell>
          <cell r="I142" t="str">
            <v>90007001_丹波市第２学童保育所（児童福祉課）</v>
          </cell>
          <cell r="J142" t="str">
            <v>児童福祉課</v>
          </cell>
          <cell r="K142" t="str">
            <v>9-7</v>
          </cell>
          <cell r="N142">
            <v>90007001</v>
          </cell>
          <cell r="O142">
            <v>9821</v>
          </cell>
        </row>
        <row r="143">
          <cell r="H143" t="str">
            <v>井戸堂学童保育所（児童福祉課）井戸堂学童保育所（児童福祉課）</v>
          </cell>
          <cell r="I143" t="str">
            <v>90008001_井戸堂学童保育所（児童福祉課）</v>
          </cell>
          <cell r="J143" t="str">
            <v>児童福祉課</v>
          </cell>
          <cell r="K143" t="str">
            <v>9-8</v>
          </cell>
          <cell r="N143">
            <v>90008001</v>
          </cell>
          <cell r="O143">
            <v>9821</v>
          </cell>
        </row>
        <row r="144">
          <cell r="H144" t="str">
            <v>山の辺学童保育所（児童福祉課）山の辺学童保育所（児童福祉課）</v>
          </cell>
          <cell r="I144" t="str">
            <v>90009001_山の辺学童保育所（児童福祉課）</v>
          </cell>
          <cell r="J144" t="str">
            <v>児童福祉課</v>
          </cell>
          <cell r="K144" t="str">
            <v>9-9</v>
          </cell>
          <cell r="N144">
            <v>90009001</v>
          </cell>
          <cell r="O144">
            <v>9821</v>
          </cell>
        </row>
        <row r="145">
          <cell r="H145" t="str">
            <v>前栽第１学童保育所（児童福祉課）前栽第１学童保育所（児童福祉課）</v>
          </cell>
          <cell r="I145" t="str">
            <v>90010001_前栽第１学童保育所（児童福祉課）</v>
          </cell>
          <cell r="J145" t="str">
            <v>児童福祉課</v>
          </cell>
          <cell r="K145" t="str">
            <v>9-10</v>
          </cell>
          <cell r="N145">
            <v>90010001</v>
          </cell>
          <cell r="O145">
            <v>9821</v>
          </cell>
        </row>
        <row r="146">
          <cell r="H146" t="str">
            <v>前栽第２学童保育所（児童福祉課）前栽第２学童保育所（児童福祉課）</v>
          </cell>
          <cell r="I146" t="str">
            <v>90011001_前栽第２学童保育所（児童福祉課）</v>
          </cell>
          <cell r="J146" t="str">
            <v>児童福祉課</v>
          </cell>
          <cell r="K146" t="str">
            <v>9-11</v>
          </cell>
          <cell r="N146">
            <v>90011001</v>
          </cell>
          <cell r="O146">
            <v>9821</v>
          </cell>
        </row>
        <row r="147">
          <cell r="H147" t="str">
            <v>前栽第３学童保育所（児童福祉課）前栽第３学童保育所（児童福祉課）</v>
          </cell>
          <cell r="I147" t="str">
            <v>90012001_前栽第３学童保育所（児童福祉課）</v>
          </cell>
          <cell r="J147" t="str">
            <v>児童福祉課</v>
          </cell>
          <cell r="K147" t="str">
            <v>9-12</v>
          </cell>
          <cell r="N147">
            <v>90012001</v>
          </cell>
          <cell r="O147">
            <v>9821</v>
          </cell>
        </row>
        <row r="148">
          <cell r="H148" t="str">
            <v>二階堂学童保育所（児童福祉課）二階堂学童保育所（児童福祉課）</v>
          </cell>
          <cell r="I148" t="str">
            <v>90013001_二階堂学童保育所（児童福祉課）</v>
          </cell>
          <cell r="J148" t="str">
            <v>児童福祉課</v>
          </cell>
          <cell r="K148" t="str">
            <v>9-13</v>
          </cell>
          <cell r="N148">
            <v>90013001</v>
          </cell>
          <cell r="O148">
            <v>9821</v>
          </cell>
        </row>
        <row r="149">
          <cell r="H149" t="str">
            <v>朝和第１学童保育所（児童福祉課）朝和第１学童保育所（児童福祉課）</v>
          </cell>
          <cell r="I149" t="str">
            <v>90014001_朝和第１学童保育所（児童福祉課）</v>
          </cell>
          <cell r="J149" t="str">
            <v>児童福祉課</v>
          </cell>
          <cell r="K149" t="str">
            <v>9-14</v>
          </cell>
          <cell r="N149">
            <v>90014001</v>
          </cell>
          <cell r="O149">
            <v>9821</v>
          </cell>
        </row>
        <row r="150">
          <cell r="H150" t="str">
            <v>朝和第２学童保育所（児童福祉課）朝和第２学童保育所（児童福祉課）</v>
          </cell>
          <cell r="I150" t="str">
            <v>90015001_朝和第２学童保育所（児童福祉課）</v>
          </cell>
          <cell r="J150" t="str">
            <v>児童福祉課</v>
          </cell>
          <cell r="K150" t="str">
            <v>9-15</v>
          </cell>
          <cell r="N150">
            <v>90015001</v>
          </cell>
          <cell r="O150">
            <v>9821</v>
          </cell>
        </row>
        <row r="151">
          <cell r="H151" t="str">
            <v>櫟本学童保育所（児童福祉課）櫟本学童保育所（児童福祉課）</v>
          </cell>
          <cell r="I151" t="str">
            <v>90016001_櫟本学童保育所（児童福祉課）</v>
          </cell>
          <cell r="J151" t="str">
            <v>児童福祉課</v>
          </cell>
          <cell r="K151" t="str">
            <v>9-16</v>
          </cell>
          <cell r="N151">
            <v>90016001</v>
          </cell>
          <cell r="O151">
            <v>9821</v>
          </cell>
        </row>
        <row r="152">
          <cell r="H152" t="str">
            <v>柳本学童保育所（児童福祉課）柳本学童保育所（児童福祉課）</v>
          </cell>
          <cell r="I152" t="str">
            <v>90017001_柳本学童保育所（児童福祉課）</v>
          </cell>
          <cell r="J152" t="str">
            <v>児童福祉課</v>
          </cell>
          <cell r="K152" t="str">
            <v>9-17</v>
          </cell>
          <cell r="N152">
            <v>90017001</v>
          </cell>
          <cell r="O152">
            <v>9821</v>
          </cell>
        </row>
        <row r="153">
          <cell r="H153" t="str">
            <v>駅前自転車等駐車場（地域安全課）駅前自転車等駐車場（地域安全課）</v>
          </cell>
          <cell r="I153" t="str">
            <v>90018001_駅前自転車等駐車場（地域安全課）</v>
          </cell>
          <cell r="J153" t="str">
            <v>地域安全課</v>
          </cell>
          <cell r="K153" t="str">
            <v>9-18</v>
          </cell>
          <cell r="N153">
            <v>90018001</v>
          </cell>
          <cell r="O153">
            <v>9821</v>
          </cell>
        </row>
        <row r="154">
          <cell r="H154" t="str">
            <v>天理駅前広場（監理課）天理駅前広場（監理課）</v>
          </cell>
          <cell r="I154" t="str">
            <v>90019001_天理駅前広場（監理課）</v>
          </cell>
          <cell r="J154" t="str">
            <v>監理課</v>
          </cell>
          <cell r="K154" t="str">
            <v>9-19</v>
          </cell>
          <cell r="N154">
            <v>90019001</v>
          </cell>
          <cell r="O154">
            <v>9821</v>
          </cell>
        </row>
        <row r="155">
          <cell r="H155" t="str">
            <v>天理市聖苑（環境政策課）天理市聖苑（環境政策課）</v>
          </cell>
          <cell r="I155" t="str">
            <v>90020001_天理市聖苑（環境政策課）</v>
          </cell>
          <cell r="J155" t="str">
            <v>環境政策課</v>
          </cell>
          <cell r="K155" t="str">
            <v>9-20</v>
          </cell>
          <cell r="N155">
            <v>90020001</v>
          </cell>
          <cell r="O155">
            <v>7951</v>
          </cell>
        </row>
        <row r="156">
          <cell r="H156" t="str">
            <v>名阪高架下駐車場（監理課）名阪高架下駐車場（監理課）</v>
          </cell>
          <cell r="I156" t="str">
            <v>90021001_名阪高架下駐車場（監理課）</v>
          </cell>
          <cell r="J156" t="str">
            <v>監理課</v>
          </cell>
          <cell r="K156" t="str">
            <v>9-21</v>
          </cell>
          <cell r="N156">
            <v>90021001</v>
          </cell>
          <cell r="O156">
            <v>9821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点検帳票"/>
      <sheetName val="点検帳票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66"/>
  <sheetViews>
    <sheetView tabSelected="1" view="pageBreakPreview" topLeftCell="A333" zoomScale="90" zoomScaleNormal="100" zoomScaleSheetLayoutView="90" workbookViewId="0">
      <selection activeCell="E11" sqref="E11:O11"/>
    </sheetView>
  </sheetViews>
  <sheetFormatPr defaultRowHeight="13.5" x14ac:dyDescent="0.15"/>
  <cols>
    <col min="1" max="1" width="1.75" style="2" customWidth="1"/>
    <col min="2" max="21" width="6.375" style="2" customWidth="1"/>
    <col min="22" max="22" width="1.75" style="1" customWidth="1"/>
    <col min="23" max="24" width="6.125" style="2" customWidth="1"/>
    <col min="25" max="31" width="6.125" style="3" customWidth="1"/>
    <col min="32" max="37" width="6.125" style="2" customWidth="1"/>
    <col min="38" max="256" width="9" style="2"/>
    <col min="257" max="257" width="1.75" style="2" customWidth="1"/>
    <col min="258" max="277" width="6.375" style="2" customWidth="1"/>
    <col min="278" max="278" width="1.75" style="2" customWidth="1"/>
    <col min="279" max="293" width="6.125" style="2" customWidth="1"/>
    <col min="294" max="512" width="9" style="2"/>
    <col min="513" max="513" width="1.75" style="2" customWidth="1"/>
    <col min="514" max="533" width="6.375" style="2" customWidth="1"/>
    <col min="534" max="534" width="1.75" style="2" customWidth="1"/>
    <col min="535" max="549" width="6.125" style="2" customWidth="1"/>
    <col min="550" max="768" width="9" style="2"/>
    <col min="769" max="769" width="1.75" style="2" customWidth="1"/>
    <col min="770" max="789" width="6.375" style="2" customWidth="1"/>
    <col min="790" max="790" width="1.75" style="2" customWidth="1"/>
    <col min="791" max="805" width="6.125" style="2" customWidth="1"/>
    <col min="806" max="1024" width="9" style="2"/>
    <col min="1025" max="1025" width="1.75" style="2" customWidth="1"/>
    <col min="1026" max="1045" width="6.375" style="2" customWidth="1"/>
    <col min="1046" max="1046" width="1.75" style="2" customWidth="1"/>
    <col min="1047" max="1061" width="6.125" style="2" customWidth="1"/>
    <col min="1062" max="1280" width="9" style="2"/>
    <col min="1281" max="1281" width="1.75" style="2" customWidth="1"/>
    <col min="1282" max="1301" width="6.375" style="2" customWidth="1"/>
    <col min="1302" max="1302" width="1.75" style="2" customWidth="1"/>
    <col min="1303" max="1317" width="6.125" style="2" customWidth="1"/>
    <col min="1318" max="1536" width="9" style="2"/>
    <col min="1537" max="1537" width="1.75" style="2" customWidth="1"/>
    <col min="1538" max="1557" width="6.375" style="2" customWidth="1"/>
    <col min="1558" max="1558" width="1.75" style="2" customWidth="1"/>
    <col min="1559" max="1573" width="6.125" style="2" customWidth="1"/>
    <col min="1574" max="1792" width="9" style="2"/>
    <col min="1793" max="1793" width="1.75" style="2" customWidth="1"/>
    <col min="1794" max="1813" width="6.375" style="2" customWidth="1"/>
    <col min="1814" max="1814" width="1.75" style="2" customWidth="1"/>
    <col min="1815" max="1829" width="6.125" style="2" customWidth="1"/>
    <col min="1830" max="2048" width="9" style="2"/>
    <col min="2049" max="2049" width="1.75" style="2" customWidth="1"/>
    <col min="2050" max="2069" width="6.375" style="2" customWidth="1"/>
    <col min="2070" max="2070" width="1.75" style="2" customWidth="1"/>
    <col min="2071" max="2085" width="6.125" style="2" customWidth="1"/>
    <col min="2086" max="2304" width="9" style="2"/>
    <col min="2305" max="2305" width="1.75" style="2" customWidth="1"/>
    <col min="2306" max="2325" width="6.375" style="2" customWidth="1"/>
    <col min="2326" max="2326" width="1.75" style="2" customWidth="1"/>
    <col min="2327" max="2341" width="6.125" style="2" customWidth="1"/>
    <col min="2342" max="2560" width="9" style="2"/>
    <col min="2561" max="2561" width="1.75" style="2" customWidth="1"/>
    <col min="2562" max="2581" width="6.375" style="2" customWidth="1"/>
    <col min="2582" max="2582" width="1.75" style="2" customWidth="1"/>
    <col min="2583" max="2597" width="6.125" style="2" customWidth="1"/>
    <col min="2598" max="2816" width="9" style="2"/>
    <col min="2817" max="2817" width="1.75" style="2" customWidth="1"/>
    <col min="2818" max="2837" width="6.375" style="2" customWidth="1"/>
    <col min="2838" max="2838" width="1.75" style="2" customWidth="1"/>
    <col min="2839" max="2853" width="6.125" style="2" customWidth="1"/>
    <col min="2854" max="3072" width="9" style="2"/>
    <col min="3073" max="3073" width="1.75" style="2" customWidth="1"/>
    <col min="3074" max="3093" width="6.375" style="2" customWidth="1"/>
    <col min="3094" max="3094" width="1.75" style="2" customWidth="1"/>
    <col min="3095" max="3109" width="6.125" style="2" customWidth="1"/>
    <col min="3110" max="3328" width="9" style="2"/>
    <col min="3329" max="3329" width="1.75" style="2" customWidth="1"/>
    <col min="3330" max="3349" width="6.375" style="2" customWidth="1"/>
    <col min="3350" max="3350" width="1.75" style="2" customWidth="1"/>
    <col min="3351" max="3365" width="6.125" style="2" customWidth="1"/>
    <col min="3366" max="3584" width="9" style="2"/>
    <col min="3585" max="3585" width="1.75" style="2" customWidth="1"/>
    <col min="3586" max="3605" width="6.375" style="2" customWidth="1"/>
    <col min="3606" max="3606" width="1.75" style="2" customWidth="1"/>
    <col min="3607" max="3621" width="6.125" style="2" customWidth="1"/>
    <col min="3622" max="3840" width="9" style="2"/>
    <col min="3841" max="3841" width="1.75" style="2" customWidth="1"/>
    <col min="3842" max="3861" width="6.375" style="2" customWidth="1"/>
    <col min="3862" max="3862" width="1.75" style="2" customWidth="1"/>
    <col min="3863" max="3877" width="6.125" style="2" customWidth="1"/>
    <col min="3878" max="4096" width="9" style="2"/>
    <col min="4097" max="4097" width="1.75" style="2" customWidth="1"/>
    <col min="4098" max="4117" width="6.375" style="2" customWidth="1"/>
    <col min="4118" max="4118" width="1.75" style="2" customWidth="1"/>
    <col min="4119" max="4133" width="6.125" style="2" customWidth="1"/>
    <col min="4134" max="4352" width="9" style="2"/>
    <col min="4353" max="4353" width="1.75" style="2" customWidth="1"/>
    <col min="4354" max="4373" width="6.375" style="2" customWidth="1"/>
    <col min="4374" max="4374" width="1.75" style="2" customWidth="1"/>
    <col min="4375" max="4389" width="6.125" style="2" customWidth="1"/>
    <col min="4390" max="4608" width="9" style="2"/>
    <col min="4609" max="4609" width="1.75" style="2" customWidth="1"/>
    <col min="4610" max="4629" width="6.375" style="2" customWidth="1"/>
    <col min="4630" max="4630" width="1.75" style="2" customWidth="1"/>
    <col min="4631" max="4645" width="6.125" style="2" customWidth="1"/>
    <col min="4646" max="4864" width="9" style="2"/>
    <col min="4865" max="4865" width="1.75" style="2" customWidth="1"/>
    <col min="4866" max="4885" width="6.375" style="2" customWidth="1"/>
    <col min="4886" max="4886" width="1.75" style="2" customWidth="1"/>
    <col min="4887" max="4901" width="6.125" style="2" customWidth="1"/>
    <col min="4902" max="5120" width="9" style="2"/>
    <col min="5121" max="5121" width="1.75" style="2" customWidth="1"/>
    <col min="5122" max="5141" width="6.375" style="2" customWidth="1"/>
    <col min="5142" max="5142" width="1.75" style="2" customWidth="1"/>
    <col min="5143" max="5157" width="6.125" style="2" customWidth="1"/>
    <col min="5158" max="5376" width="9" style="2"/>
    <col min="5377" max="5377" width="1.75" style="2" customWidth="1"/>
    <col min="5378" max="5397" width="6.375" style="2" customWidth="1"/>
    <col min="5398" max="5398" width="1.75" style="2" customWidth="1"/>
    <col min="5399" max="5413" width="6.125" style="2" customWidth="1"/>
    <col min="5414" max="5632" width="9" style="2"/>
    <col min="5633" max="5633" width="1.75" style="2" customWidth="1"/>
    <col min="5634" max="5653" width="6.375" style="2" customWidth="1"/>
    <col min="5654" max="5654" width="1.75" style="2" customWidth="1"/>
    <col min="5655" max="5669" width="6.125" style="2" customWidth="1"/>
    <col min="5670" max="5888" width="9" style="2"/>
    <col min="5889" max="5889" width="1.75" style="2" customWidth="1"/>
    <col min="5890" max="5909" width="6.375" style="2" customWidth="1"/>
    <col min="5910" max="5910" width="1.75" style="2" customWidth="1"/>
    <col min="5911" max="5925" width="6.125" style="2" customWidth="1"/>
    <col min="5926" max="6144" width="9" style="2"/>
    <col min="6145" max="6145" width="1.75" style="2" customWidth="1"/>
    <col min="6146" max="6165" width="6.375" style="2" customWidth="1"/>
    <col min="6166" max="6166" width="1.75" style="2" customWidth="1"/>
    <col min="6167" max="6181" width="6.125" style="2" customWidth="1"/>
    <col min="6182" max="6400" width="9" style="2"/>
    <col min="6401" max="6401" width="1.75" style="2" customWidth="1"/>
    <col min="6402" max="6421" width="6.375" style="2" customWidth="1"/>
    <col min="6422" max="6422" width="1.75" style="2" customWidth="1"/>
    <col min="6423" max="6437" width="6.125" style="2" customWidth="1"/>
    <col min="6438" max="6656" width="9" style="2"/>
    <col min="6657" max="6657" width="1.75" style="2" customWidth="1"/>
    <col min="6658" max="6677" width="6.375" style="2" customWidth="1"/>
    <col min="6678" max="6678" width="1.75" style="2" customWidth="1"/>
    <col min="6679" max="6693" width="6.125" style="2" customWidth="1"/>
    <col min="6694" max="6912" width="9" style="2"/>
    <col min="6913" max="6913" width="1.75" style="2" customWidth="1"/>
    <col min="6914" max="6933" width="6.375" style="2" customWidth="1"/>
    <col min="6934" max="6934" width="1.75" style="2" customWidth="1"/>
    <col min="6935" max="6949" width="6.125" style="2" customWidth="1"/>
    <col min="6950" max="7168" width="9" style="2"/>
    <col min="7169" max="7169" width="1.75" style="2" customWidth="1"/>
    <col min="7170" max="7189" width="6.375" style="2" customWidth="1"/>
    <col min="7190" max="7190" width="1.75" style="2" customWidth="1"/>
    <col min="7191" max="7205" width="6.125" style="2" customWidth="1"/>
    <col min="7206" max="7424" width="9" style="2"/>
    <col min="7425" max="7425" width="1.75" style="2" customWidth="1"/>
    <col min="7426" max="7445" width="6.375" style="2" customWidth="1"/>
    <col min="7446" max="7446" width="1.75" style="2" customWidth="1"/>
    <col min="7447" max="7461" width="6.125" style="2" customWidth="1"/>
    <col min="7462" max="7680" width="9" style="2"/>
    <col min="7681" max="7681" width="1.75" style="2" customWidth="1"/>
    <col min="7682" max="7701" width="6.375" style="2" customWidth="1"/>
    <col min="7702" max="7702" width="1.75" style="2" customWidth="1"/>
    <col min="7703" max="7717" width="6.125" style="2" customWidth="1"/>
    <col min="7718" max="7936" width="9" style="2"/>
    <col min="7937" max="7937" width="1.75" style="2" customWidth="1"/>
    <col min="7938" max="7957" width="6.375" style="2" customWidth="1"/>
    <col min="7958" max="7958" width="1.75" style="2" customWidth="1"/>
    <col min="7959" max="7973" width="6.125" style="2" customWidth="1"/>
    <col min="7974" max="8192" width="9" style="2"/>
    <col min="8193" max="8193" width="1.75" style="2" customWidth="1"/>
    <col min="8194" max="8213" width="6.375" style="2" customWidth="1"/>
    <col min="8214" max="8214" width="1.75" style="2" customWidth="1"/>
    <col min="8215" max="8229" width="6.125" style="2" customWidth="1"/>
    <col min="8230" max="8448" width="9" style="2"/>
    <col min="8449" max="8449" width="1.75" style="2" customWidth="1"/>
    <col min="8450" max="8469" width="6.375" style="2" customWidth="1"/>
    <col min="8470" max="8470" width="1.75" style="2" customWidth="1"/>
    <col min="8471" max="8485" width="6.125" style="2" customWidth="1"/>
    <col min="8486" max="8704" width="9" style="2"/>
    <col min="8705" max="8705" width="1.75" style="2" customWidth="1"/>
    <col min="8706" max="8725" width="6.375" style="2" customWidth="1"/>
    <col min="8726" max="8726" width="1.75" style="2" customWidth="1"/>
    <col min="8727" max="8741" width="6.125" style="2" customWidth="1"/>
    <col min="8742" max="8960" width="9" style="2"/>
    <col min="8961" max="8961" width="1.75" style="2" customWidth="1"/>
    <col min="8962" max="8981" width="6.375" style="2" customWidth="1"/>
    <col min="8982" max="8982" width="1.75" style="2" customWidth="1"/>
    <col min="8983" max="8997" width="6.125" style="2" customWidth="1"/>
    <col min="8998" max="9216" width="9" style="2"/>
    <col min="9217" max="9217" width="1.75" style="2" customWidth="1"/>
    <col min="9218" max="9237" width="6.375" style="2" customWidth="1"/>
    <col min="9238" max="9238" width="1.75" style="2" customWidth="1"/>
    <col min="9239" max="9253" width="6.125" style="2" customWidth="1"/>
    <col min="9254" max="9472" width="9" style="2"/>
    <col min="9473" max="9473" width="1.75" style="2" customWidth="1"/>
    <col min="9474" max="9493" width="6.375" style="2" customWidth="1"/>
    <col min="9494" max="9494" width="1.75" style="2" customWidth="1"/>
    <col min="9495" max="9509" width="6.125" style="2" customWidth="1"/>
    <col min="9510" max="9728" width="9" style="2"/>
    <col min="9729" max="9729" width="1.75" style="2" customWidth="1"/>
    <col min="9730" max="9749" width="6.375" style="2" customWidth="1"/>
    <col min="9750" max="9750" width="1.75" style="2" customWidth="1"/>
    <col min="9751" max="9765" width="6.125" style="2" customWidth="1"/>
    <col min="9766" max="9984" width="9" style="2"/>
    <col min="9985" max="9985" width="1.75" style="2" customWidth="1"/>
    <col min="9986" max="10005" width="6.375" style="2" customWidth="1"/>
    <col min="10006" max="10006" width="1.75" style="2" customWidth="1"/>
    <col min="10007" max="10021" width="6.125" style="2" customWidth="1"/>
    <col min="10022" max="10240" width="9" style="2"/>
    <col min="10241" max="10241" width="1.75" style="2" customWidth="1"/>
    <col min="10242" max="10261" width="6.375" style="2" customWidth="1"/>
    <col min="10262" max="10262" width="1.75" style="2" customWidth="1"/>
    <col min="10263" max="10277" width="6.125" style="2" customWidth="1"/>
    <col min="10278" max="10496" width="9" style="2"/>
    <col min="10497" max="10497" width="1.75" style="2" customWidth="1"/>
    <col min="10498" max="10517" width="6.375" style="2" customWidth="1"/>
    <col min="10518" max="10518" width="1.75" style="2" customWidth="1"/>
    <col min="10519" max="10533" width="6.125" style="2" customWidth="1"/>
    <col min="10534" max="10752" width="9" style="2"/>
    <col min="10753" max="10753" width="1.75" style="2" customWidth="1"/>
    <col min="10754" max="10773" width="6.375" style="2" customWidth="1"/>
    <col min="10774" max="10774" width="1.75" style="2" customWidth="1"/>
    <col min="10775" max="10789" width="6.125" style="2" customWidth="1"/>
    <col min="10790" max="11008" width="9" style="2"/>
    <col min="11009" max="11009" width="1.75" style="2" customWidth="1"/>
    <col min="11010" max="11029" width="6.375" style="2" customWidth="1"/>
    <col min="11030" max="11030" width="1.75" style="2" customWidth="1"/>
    <col min="11031" max="11045" width="6.125" style="2" customWidth="1"/>
    <col min="11046" max="11264" width="9" style="2"/>
    <col min="11265" max="11265" width="1.75" style="2" customWidth="1"/>
    <col min="11266" max="11285" width="6.375" style="2" customWidth="1"/>
    <col min="11286" max="11286" width="1.75" style="2" customWidth="1"/>
    <col min="11287" max="11301" width="6.125" style="2" customWidth="1"/>
    <col min="11302" max="11520" width="9" style="2"/>
    <col min="11521" max="11521" width="1.75" style="2" customWidth="1"/>
    <col min="11522" max="11541" width="6.375" style="2" customWidth="1"/>
    <col min="11542" max="11542" width="1.75" style="2" customWidth="1"/>
    <col min="11543" max="11557" width="6.125" style="2" customWidth="1"/>
    <col min="11558" max="11776" width="9" style="2"/>
    <col min="11777" max="11777" width="1.75" style="2" customWidth="1"/>
    <col min="11778" max="11797" width="6.375" style="2" customWidth="1"/>
    <col min="11798" max="11798" width="1.75" style="2" customWidth="1"/>
    <col min="11799" max="11813" width="6.125" style="2" customWidth="1"/>
    <col min="11814" max="12032" width="9" style="2"/>
    <col min="12033" max="12033" width="1.75" style="2" customWidth="1"/>
    <col min="12034" max="12053" width="6.375" style="2" customWidth="1"/>
    <col min="12054" max="12054" width="1.75" style="2" customWidth="1"/>
    <col min="12055" max="12069" width="6.125" style="2" customWidth="1"/>
    <col min="12070" max="12288" width="9" style="2"/>
    <col min="12289" max="12289" width="1.75" style="2" customWidth="1"/>
    <col min="12290" max="12309" width="6.375" style="2" customWidth="1"/>
    <col min="12310" max="12310" width="1.75" style="2" customWidth="1"/>
    <col min="12311" max="12325" width="6.125" style="2" customWidth="1"/>
    <col min="12326" max="12544" width="9" style="2"/>
    <col min="12545" max="12545" width="1.75" style="2" customWidth="1"/>
    <col min="12546" max="12565" width="6.375" style="2" customWidth="1"/>
    <col min="12566" max="12566" width="1.75" style="2" customWidth="1"/>
    <col min="12567" max="12581" width="6.125" style="2" customWidth="1"/>
    <col min="12582" max="12800" width="9" style="2"/>
    <col min="12801" max="12801" width="1.75" style="2" customWidth="1"/>
    <col min="12802" max="12821" width="6.375" style="2" customWidth="1"/>
    <col min="12822" max="12822" width="1.75" style="2" customWidth="1"/>
    <col min="12823" max="12837" width="6.125" style="2" customWidth="1"/>
    <col min="12838" max="13056" width="9" style="2"/>
    <col min="13057" max="13057" width="1.75" style="2" customWidth="1"/>
    <col min="13058" max="13077" width="6.375" style="2" customWidth="1"/>
    <col min="13078" max="13078" width="1.75" style="2" customWidth="1"/>
    <col min="13079" max="13093" width="6.125" style="2" customWidth="1"/>
    <col min="13094" max="13312" width="9" style="2"/>
    <col min="13313" max="13313" width="1.75" style="2" customWidth="1"/>
    <col min="13314" max="13333" width="6.375" style="2" customWidth="1"/>
    <col min="13334" max="13334" width="1.75" style="2" customWidth="1"/>
    <col min="13335" max="13349" width="6.125" style="2" customWidth="1"/>
    <col min="13350" max="13568" width="9" style="2"/>
    <col min="13569" max="13569" width="1.75" style="2" customWidth="1"/>
    <col min="13570" max="13589" width="6.375" style="2" customWidth="1"/>
    <col min="13590" max="13590" width="1.75" style="2" customWidth="1"/>
    <col min="13591" max="13605" width="6.125" style="2" customWidth="1"/>
    <col min="13606" max="13824" width="9" style="2"/>
    <col min="13825" max="13825" width="1.75" style="2" customWidth="1"/>
    <col min="13826" max="13845" width="6.375" style="2" customWidth="1"/>
    <col min="13846" max="13846" width="1.75" style="2" customWidth="1"/>
    <col min="13847" max="13861" width="6.125" style="2" customWidth="1"/>
    <col min="13862" max="14080" width="9" style="2"/>
    <col min="14081" max="14081" width="1.75" style="2" customWidth="1"/>
    <col min="14082" max="14101" width="6.375" style="2" customWidth="1"/>
    <col min="14102" max="14102" width="1.75" style="2" customWidth="1"/>
    <col min="14103" max="14117" width="6.125" style="2" customWidth="1"/>
    <col min="14118" max="14336" width="9" style="2"/>
    <col min="14337" max="14337" width="1.75" style="2" customWidth="1"/>
    <col min="14338" max="14357" width="6.375" style="2" customWidth="1"/>
    <col min="14358" max="14358" width="1.75" style="2" customWidth="1"/>
    <col min="14359" max="14373" width="6.125" style="2" customWidth="1"/>
    <col min="14374" max="14592" width="9" style="2"/>
    <col min="14593" max="14593" width="1.75" style="2" customWidth="1"/>
    <col min="14594" max="14613" width="6.375" style="2" customWidth="1"/>
    <col min="14614" max="14614" width="1.75" style="2" customWidth="1"/>
    <col min="14615" max="14629" width="6.125" style="2" customWidth="1"/>
    <col min="14630" max="14848" width="9" style="2"/>
    <col min="14849" max="14849" width="1.75" style="2" customWidth="1"/>
    <col min="14850" max="14869" width="6.375" style="2" customWidth="1"/>
    <col min="14870" max="14870" width="1.75" style="2" customWidth="1"/>
    <col min="14871" max="14885" width="6.125" style="2" customWidth="1"/>
    <col min="14886" max="15104" width="9" style="2"/>
    <col min="15105" max="15105" width="1.75" style="2" customWidth="1"/>
    <col min="15106" max="15125" width="6.375" style="2" customWidth="1"/>
    <col min="15126" max="15126" width="1.75" style="2" customWidth="1"/>
    <col min="15127" max="15141" width="6.125" style="2" customWidth="1"/>
    <col min="15142" max="15360" width="9" style="2"/>
    <col min="15361" max="15361" width="1.75" style="2" customWidth="1"/>
    <col min="15362" max="15381" width="6.375" style="2" customWidth="1"/>
    <col min="15382" max="15382" width="1.75" style="2" customWidth="1"/>
    <col min="15383" max="15397" width="6.125" style="2" customWidth="1"/>
    <col min="15398" max="15616" width="9" style="2"/>
    <col min="15617" max="15617" width="1.75" style="2" customWidth="1"/>
    <col min="15618" max="15637" width="6.375" style="2" customWidth="1"/>
    <col min="15638" max="15638" width="1.75" style="2" customWidth="1"/>
    <col min="15639" max="15653" width="6.125" style="2" customWidth="1"/>
    <col min="15654" max="15872" width="9" style="2"/>
    <col min="15873" max="15873" width="1.75" style="2" customWidth="1"/>
    <col min="15874" max="15893" width="6.375" style="2" customWidth="1"/>
    <col min="15894" max="15894" width="1.75" style="2" customWidth="1"/>
    <col min="15895" max="15909" width="6.125" style="2" customWidth="1"/>
    <col min="15910" max="16128" width="9" style="2"/>
    <col min="16129" max="16129" width="1.75" style="2" customWidth="1"/>
    <col min="16130" max="16149" width="6.375" style="2" customWidth="1"/>
    <col min="16150" max="16150" width="1.75" style="2" customWidth="1"/>
    <col min="16151" max="16165" width="6.125" style="2" customWidth="1"/>
    <col min="16166" max="16384" width="9" style="2"/>
  </cols>
  <sheetData>
    <row r="1" spans="1:32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2" s="5" customFormat="1" ht="13.5" customHeight="1" x14ac:dyDescent="0.15">
      <c r="A2" s="4"/>
      <c r="B2" s="4"/>
      <c r="C2" s="4"/>
      <c r="D2" s="4"/>
      <c r="E2" s="1"/>
      <c r="F2" s="1"/>
      <c r="G2" s="1"/>
      <c r="H2" s="1"/>
      <c r="I2" s="83" t="s">
        <v>0</v>
      </c>
      <c r="J2" s="84">
        <f>Y3-2018</f>
        <v>2</v>
      </c>
      <c r="K2" s="85" t="s">
        <v>1</v>
      </c>
      <c r="L2" s="85"/>
      <c r="M2" s="85"/>
      <c r="N2" s="85"/>
      <c r="O2" s="85"/>
      <c r="P2" s="85"/>
      <c r="Q2" s="85"/>
      <c r="R2" s="1"/>
      <c r="S2" s="1"/>
      <c r="T2" s="1"/>
      <c r="U2" s="1"/>
      <c r="V2" s="1"/>
    </row>
    <row r="3" spans="1:32" s="5" customFormat="1" ht="13.5" customHeight="1" x14ac:dyDescent="0.15">
      <c r="A3" s="4"/>
      <c r="B3" s="4"/>
      <c r="C3" s="4"/>
      <c r="D3" s="4"/>
      <c r="E3" s="1"/>
      <c r="F3" s="1"/>
      <c r="G3" s="1"/>
      <c r="H3" s="1"/>
      <c r="I3" s="83"/>
      <c r="J3" s="84"/>
      <c r="K3" s="85"/>
      <c r="L3" s="85"/>
      <c r="M3" s="85"/>
      <c r="N3" s="85"/>
      <c r="O3" s="85"/>
      <c r="P3" s="85"/>
      <c r="Q3" s="85"/>
      <c r="R3" s="1"/>
      <c r="S3" s="1"/>
      <c r="T3" s="1"/>
      <c r="U3" s="1"/>
      <c r="V3" s="1"/>
      <c r="Y3" s="5">
        <v>2020</v>
      </c>
    </row>
    <row r="4" spans="1:32" s="5" customFormat="1" ht="13.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/>
      <c r="O4" s="1"/>
      <c r="P4" s="1"/>
      <c r="Q4" s="1"/>
      <c r="R4" s="1"/>
      <c r="S4" s="1"/>
      <c r="T4" s="1"/>
      <c r="U4" s="1"/>
      <c r="V4" s="1"/>
    </row>
    <row r="5" spans="1:32" ht="30" customHeight="1" thickBot="1" x14ac:dyDescent="0.2">
      <c r="A5" s="1"/>
      <c r="B5" s="86" t="s">
        <v>2</v>
      </c>
      <c r="C5" s="87"/>
      <c r="D5" s="87">
        <v>70004001</v>
      </c>
      <c r="E5" s="88"/>
      <c r="F5" s="89" t="s">
        <v>3</v>
      </c>
      <c r="G5" s="90"/>
      <c r="H5" s="91" t="s">
        <v>4</v>
      </c>
      <c r="I5" s="92"/>
      <c r="J5" s="93" t="s">
        <v>5</v>
      </c>
      <c r="K5" s="94"/>
      <c r="L5" s="95"/>
      <c r="M5" s="94">
        <v>2</v>
      </c>
      <c r="N5" s="94"/>
      <c r="O5" s="96"/>
      <c r="P5" s="97" t="s">
        <v>6</v>
      </c>
      <c r="Q5" s="98"/>
      <c r="R5" s="67" t="s">
        <v>7</v>
      </c>
      <c r="S5" s="67"/>
      <c r="T5" s="67"/>
      <c r="U5" s="68"/>
    </row>
    <row r="6" spans="1:32" ht="29.25" customHeight="1" x14ac:dyDescent="0.15">
      <c r="A6" s="1"/>
      <c r="B6" s="69" t="s">
        <v>8</v>
      </c>
      <c r="C6" s="70"/>
      <c r="D6" s="71" t="s">
        <v>9</v>
      </c>
      <c r="E6" s="72"/>
      <c r="F6" s="72"/>
      <c r="G6" s="73"/>
      <c r="H6" s="74" t="s">
        <v>10</v>
      </c>
      <c r="I6" s="75"/>
      <c r="J6" s="76"/>
      <c r="K6" s="77" t="s">
        <v>11</v>
      </c>
      <c r="L6" s="77"/>
      <c r="M6" s="77"/>
      <c r="N6" s="77"/>
      <c r="O6" s="78"/>
      <c r="P6" s="79" t="s">
        <v>12</v>
      </c>
      <c r="Q6" s="80"/>
      <c r="R6" s="81" t="s">
        <v>7</v>
      </c>
      <c r="S6" s="81"/>
      <c r="T6" s="81"/>
      <c r="U6" s="82"/>
      <c r="Y6" s="3">
        <f>AN10</f>
        <v>0</v>
      </c>
    </row>
    <row r="7" spans="1:32" ht="29.25" customHeight="1" x14ac:dyDescent="0.15">
      <c r="A7" s="1"/>
      <c r="B7" s="130" t="s">
        <v>13</v>
      </c>
      <c r="C7" s="131"/>
      <c r="D7" s="132" t="s">
        <v>11</v>
      </c>
      <c r="E7" s="132"/>
      <c r="F7" s="132"/>
      <c r="G7" s="133"/>
      <c r="H7" s="102" t="s">
        <v>14</v>
      </c>
      <c r="I7" s="102"/>
      <c r="J7" s="102"/>
      <c r="K7" s="134" t="s">
        <v>15</v>
      </c>
      <c r="L7" s="134"/>
      <c r="M7" s="134"/>
      <c r="N7" s="134"/>
      <c r="O7" s="135"/>
      <c r="P7" s="79" t="s">
        <v>16</v>
      </c>
      <c r="Q7" s="80"/>
      <c r="R7" s="80" t="s">
        <v>17</v>
      </c>
      <c r="S7" s="80"/>
      <c r="T7" s="80" t="s">
        <v>18</v>
      </c>
      <c r="U7" s="114"/>
      <c r="Y7" s="2" t="str">
        <f>K6&amp;D7</f>
        <v>上下水道局総務経営課上下水道局総務経営課</v>
      </c>
    </row>
    <row r="8" spans="1:32" ht="29.25" customHeight="1" x14ac:dyDescent="0.15">
      <c r="A8" s="1"/>
      <c r="B8" s="101" t="s">
        <v>19</v>
      </c>
      <c r="C8" s="102"/>
      <c r="D8" s="102"/>
      <c r="E8" s="102"/>
      <c r="F8" s="105">
        <v>15</v>
      </c>
      <c r="G8" s="105"/>
      <c r="H8" s="106"/>
      <c r="I8" s="115"/>
      <c r="J8" s="115"/>
      <c r="K8" s="115"/>
      <c r="L8" s="115"/>
      <c r="M8" s="115"/>
      <c r="N8" s="115"/>
      <c r="O8" s="116"/>
      <c r="P8" s="117"/>
      <c r="Q8" s="118"/>
      <c r="R8" s="118"/>
      <c r="S8" s="118"/>
      <c r="T8" s="123"/>
      <c r="U8" s="124"/>
    </row>
    <row r="9" spans="1:32" ht="29.25" customHeight="1" x14ac:dyDescent="0.15">
      <c r="A9" s="1"/>
      <c r="B9" s="101" t="s">
        <v>20</v>
      </c>
      <c r="C9" s="102"/>
      <c r="D9" s="7" t="s">
        <v>21</v>
      </c>
      <c r="E9" s="99"/>
      <c r="F9" s="105"/>
      <c r="G9" s="105"/>
      <c r="H9" s="129" t="s">
        <v>22</v>
      </c>
      <c r="I9" s="129"/>
      <c r="J9" s="99"/>
      <c r="K9" s="99"/>
      <c r="L9" s="99"/>
      <c r="M9" s="99"/>
      <c r="N9" s="99"/>
      <c r="O9" s="100"/>
      <c r="P9" s="119"/>
      <c r="Q9" s="120"/>
      <c r="R9" s="120"/>
      <c r="S9" s="120"/>
      <c r="T9" s="125"/>
      <c r="U9" s="126"/>
    </row>
    <row r="10" spans="1:32" ht="29.25" customHeight="1" thickBot="1" x14ac:dyDescent="0.2">
      <c r="A10" s="1"/>
      <c r="B10" s="101" t="s">
        <v>23</v>
      </c>
      <c r="C10" s="102"/>
      <c r="D10" s="8" t="s">
        <v>24</v>
      </c>
      <c r="E10" s="99"/>
      <c r="F10" s="105"/>
      <c r="G10" s="105"/>
      <c r="H10" s="106" t="s">
        <v>25</v>
      </c>
      <c r="I10" s="107"/>
      <c r="J10" s="108"/>
      <c r="K10" s="109"/>
      <c r="L10" s="109"/>
      <c r="M10" s="109"/>
      <c r="N10" s="109"/>
      <c r="O10" s="110"/>
      <c r="P10" s="121"/>
      <c r="Q10" s="122"/>
      <c r="R10" s="122"/>
      <c r="S10" s="122"/>
      <c r="T10" s="127"/>
      <c r="U10" s="128"/>
    </row>
    <row r="11" spans="1:32" ht="29.25" customHeight="1" thickBot="1" x14ac:dyDescent="0.2">
      <c r="A11" s="1"/>
      <c r="B11" s="103"/>
      <c r="C11" s="104"/>
      <c r="D11" s="9" t="s">
        <v>26</v>
      </c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3"/>
      <c r="P11" s="1"/>
      <c r="Q11" s="1"/>
      <c r="R11" s="1"/>
      <c r="S11" s="1"/>
      <c r="T11" s="1"/>
      <c r="U11" s="1"/>
    </row>
    <row r="12" spans="1:32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32" s="5" customFormat="1" ht="10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Y13" s="10"/>
      <c r="Z13" s="10"/>
      <c r="AA13" s="10"/>
      <c r="AB13" s="10"/>
      <c r="AC13" s="10"/>
      <c r="AD13" s="10"/>
      <c r="AE13" s="10"/>
    </row>
    <row r="14" spans="1:32" ht="18.75" customHeight="1" x14ac:dyDescent="0.15">
      <c r="A14" s="1"/>
      <c r="B14" s="11" t="s">
        <v>27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2"/>
      <c r="Y14" s="13"/>
      <c r="Z14" s="13"/>
      <c r="AA14" s="13"/>
      <c r="AB14" s="14" t="s">
        <v>28</v>
      </c>
      <c r="AC14" s="13"/>
      <c r="AD14" s="14" t="s">
        <v>29</v>
      </c>
      <c r="AE14" s="13"/>
      <c r="AF14" s="12"/>
    </row>
    <row r="15" spans="1:32" ht="18.75" customHeight="1" x14ac:dyDescent="0.15">
      <c r="A15" s="1"/>
      <c r="B15" s="1"/>
      <c r="C15" s="15" t="s">
        <v>30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12"/>
      <c r="Y15" s="14" t="s">
        <v>31</v>
      </c>
      <c r="Z15" s="14" t="s">
        <v>32</v>
      </c>
      <c r="AA15" s="14" t="s">
        <v>33</v>
      </c>
      <c r="AB15" s="14" t="s">
        <v>34</v>
      </c>
      <c r="AC15" s="14" t="s">
        <v>35</v>
      </c>
      <c r="AD15" s="14" t="s">
        <v>34</v>
      </c>
      <c r="AE15" s="14" t="s">
        <v>35</v>
      </c>
      <c r="AF15" s="14" t="s">
        <v>35</v>
      </c>
    </row>
    <row r="16" spans="1:32" ht="18.75" customHeight="1" x14ac:dyDescent="0.15">
      <c r="A16" s="1"/>
      <c r="B16" s="11" t="s">
        <v>36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12" t="s">
        <v>37</v>
      </c>
      <c r="Y16" s="16">
        <f>Y17</f>
        <v>0</v>
      </c>
      <c r="Z16" s="16">
        <f>INDEX($Z$18:$Z$30,Z17)</f>
        <v>0</v>
      </c>
      <c r="AA16" s="16">
        <f>INDEX($AA$18:$AA$49,AA17)</f>
        <v>0</v>
      </c>
      <c r="AB16" s="16">
        <f>INDEX($AB$18:$AB$29,AB17)</f>
        <v>0</v>
      </c>
      <c r="AC16" s="16">
        <f>INDEX($AE$18:$AE$23,AC17)</f>
        <v>0</v>
      </c>
      <c r="AD16" s="16">
        <f>INDEX($AB$18:$AB$29,AD17)</f>
        <v>0</v>
      </c>
      <c r="AE16" s="16">
        <f>INDEX($AE$18:$AE$23,AE17)</f>
        <v>0</v>
      </c>
      <c r="AF16" s="17">
        <f>AF17</f>
        <v>0</v>
      </c>
    </row>
    <row r="17" spans="1:32" ht="21" customHeight="1" x14ac:dyDescent="0.15">
      <c r="A17" s="1"/>
      <c r="B17" s="173" t="s">
        <v>38</v>
      </c>
      <c r="C17" s="173"/>
      <c r="D17" s="173"/>
      <c r="E17" s="18" t="s">
        <v>39</v>
      </c>
      <c r="F17" s="174"/>
      <c r="G17" s="175"/>
      <c r="H17" s="18" t="s">
        <v>31</v>
      </c>
      <c r="I17" s="174"/>
      <c r="J17" s="175"/>
      <c r="K17" s="18" t="s">
        <v>40</v>
      </c>
      <c r="L17" s="176"/>
      <c r="M17" s="177"/>
      <c r="N17" s="19" t="s">
        <v>41</v>
      </c>
      <c r="O17" s="20"/>
      <c r="P17" s="20"/>
      <c r="Q17" s="20"/>
      <c r="R17" s="20"/>
      <c r="S17" s="20"/>
      <c r="T17" s="20"/>
      <c r="U17" s="21"/>
      <c r="X17" s="12"/>
      <c r="Y17" s="16">
        <f>F17</f>
        <v>0</v>
      </c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6">
        <v>1</v>
      </c>
      <c r="AF17" s="17">
        <f>T18</f>
        <v>0</v>
      </c>
    </row>
    <row r="18" spans="1:32" ht="21" customHeight="1" x14ac:dyDescent="0.15">
      <c r="A18" s="1"/>
      <c r="B18" s="173"/>
      <c r="C18" s="173"/>
      <c r="D18" s="173"/>
      <c r="E18" s="176"/>
      <c r="F18" s="178"/>
      <c r="G18" s="20" t="s">
        <v>42</v>
      </c>
      <c r="H18" s="172"/>
      <c r="I18" s="172"/>
      <c r="J18" s="20" t="s">
        <v>35</v>
      </c>
      <c r="K18" s="22" t="s">
        <v>43</v>
      </c>
      <c r="L18" s="178"/>
      <c r="M18" s="178"/>
      <c r="N18" s="23" t="s">
        <v>42</v>
      </c>
      <c r="O18" s="172"/>
      <c r="P18" s="172"/>
      <c r="Q18" s="20" t="s">
        <v>35</v>
      </c>
      <c r="R18" s="20" t="s">
        <v>44</v>
      </c>
      <c r="S18" s="24"/>
      <c r="T18" s="25"/>
      <c r="U18" s="21" t="s">
        <v>45</v>
      </c>
      <c r="X18" s="12"/>
      <c r="Y18" s="26"/>
      <c r="Z18" s="26"/>
      <c r="AA18" s="26"/>
      <c r="AB18" s="27"/>
      <c r="AC18" s="28"/>
      <c r="AD18" s="27"/>
      <c r="AE18" s="27"/>
      <c r="AF18" s="12"/>
    </row>
    <row r="19" spans="1:32" ht="15" customHeight="1" x14ac:dyDescent="0.15">
      <c r="A19" s="1"/>
      <c r="B19" s="173" t="s">
        <v>46</v>
      </c>
      <c r="C19" s="173"/>
      <c r="D19" s="173"/>
      <c r="E19" s="145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7"/>
      <c r="X19" s="12"/>
      <c r="Y19" s="26">
        <v>24</v>
      </c>
      <c r="Z19" s="26">
        <v>1</v>
      </c>
      <c r="AA19" s="26">
        <v>1</v>
      </c>
      <c r="AB19" s="27">
        <v>8</v>
      </c>
      <c r="AC19" s="13"/>
      <c r="AD19" s="27">
        <v>8</v>
      </c>
      <c r="AE19" s="27">
        <v>10</v>
      </c>
      <c r="AF19" s="12"/>
    </row>
    <row r="20" spans="1:32" ht="15" customHeight="1" x14ac:dyDescent="0.15">
      <c r="A20" s="1"/>
      <c r="B20" s="173"/>
      <c r="C20" s="173"/>
      <c r="D20" s="173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3"/>
      <c r="X20" s="12"/>
      <c r="Y20" s="26">
        <v>25</v>
      </c>
      <c r="Z20" s="26">
        <v>2</v>
      </c>
      <c r="AA20" s="26">
        <v>2</v>
      </c>
      <c r="AB20" s="27">
        <v>9</v>
      </c>
      <c r="AC20" s="13"/>
      <c r="AD20" s="27">
        <v>9</v>
      </c>
      <c r="AE20" s="27">
        <v>20</v>
      </c>
      <c r="AF20" s="12"/>
    </row>
    <row r="21" spans="1:32" ht="15" customHeight="1" x14ac:dyDescent="0.15">
      <c r="A21" s="1"/>
      <c r="B21" s="173" t="s">
        <v>47</v>
      </c>
      <c r="C21" s="173"/>
      <c r="D21" s="173"/>
      <c r="E21" s="145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7"/>
      <c r="X21" s="12"/>
      <c r="Y21" s="26">
        <v>26</v>
      </c>
      <c r="Z21" s="26">
        <v>3</v>
      </c>
      <c r="AA21" s="26">
        <v>3</v>
      </c>
      <c r="AB21" s="27">
        <v>10</v>
      </c>
      <c r="AC21" s="13"/>
      <c r="AD21" s="27">
        <v>10</v>
      </c>
      <c r="AE21" s="27">
        <v>30</v>
      </c>
      <c r="AF21" s="12"/>
    </row>
    <row r="22" spans="1:32" ht="15" customHeight="1" x14ac:dyDescent="0.15">
      <c r="A22" s="1"/>
      <c r="B22" s="173"/>
      <c r="C22" s="173"/>
      <c r="D22" s="173"/>
      <c r="E22" s="151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3"/>
      <c r="X22" s="12"/>
      <c r="Y22" s="26">
        <v>27</v>
      </c>
      <c r="Z22" s="26">
        <v>4</v>
      </c>
      <c r="AA22" s="26">
        <v>4</v>
      </c>
      <c r="AB22" s="27">
        <v>11</v>
      </c>
      <c r="AC22" s="13"/>
      <c r="AD22" s="27">
        <v>11</v>
      </c>
      <c r="AE22" s="27">
        <v>40</v>
      </c>
      <c r="AF22" s="12"/>
    </row>
    <row r="23" spans="1:32" ht="18" customHeight="1" thickBot="1" x14ac:dyDescent="0.2">
      <c r="A23" s="1"/>
      <c r="B23" s="173" t="s">
        <v>48</v>
      </c>
      <c r="C23" s="173"/>
      <c r="D23" s="173"/>
      <c r="E23" s="145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7"/>
      <c r="X23" s="12"/>
      <c r="Y23" s="29">
        <v>28</v>
      </c>
      <c r="Z23" s="26">
        <v>5</v>
      </c>
      <c r="AA23" s="26">
        <v>5</v>
      </c>
      <c r="AB23" s="27">
        <v>12</v>
      </c>
      <c r="AC23" s="13"/>
      <c r="AD23" s="27">
        <v>12</v>
      </c>
      <c r="AE23" s="27">
        <v>50</v>
      </c>
      <c r="AF23" s="12"/>
    </row>
    <row r="24" spans="1:32" ht="18" customHeight="1" x14ac:dyDescent="0.15">
      <c r="A24" s="1"/>
      <c r="B24" s="173"/>
      <c r="C24" s="173"/>
      <c r="D24" s="173"/>
      <c r="E24" s="148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50"/>
      <c r="X24" s="12"/>
      <c r="Y24" s="13"/>
      <c r="Z24" s="26">
        <v>6</v>
      </c>
      <c r="AA24" s="26">
        <v>6</v>
      </c>
      <c r="AB24" s="27">
        <v>13</v>
      </c>
      <c r="AC24" s="13"/>
      <c r="AD24" s="27">
        <v>13</v>
      </c>
      <c r="AE24" s="27"/>
      <c r="AF24" s="12"/>
    </row>
    <row r="25" spans="1:32" ht="18" customHeight="1" x14ac:dyDescent="0.15">
      <c r="A25" s="1"/>
      <c r="B25" s="173"/>
      <c r="C25" s="173"/>
      <c r="D25" s="173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50"/>
      <c r="X25" s="12"/>
      <c r="Y25" s="13"/>
      <c r="Z25" s="26">
        <v>7</v>
      </c>
      <c r="AA25" s="26">
        <v>7</v>
      </c>
      <c r="AB25" s="27">
        <v>14</v>
      </c>
      <c r="AC25" s="13"/>
      <c r="AD25" s="27">
        <v>14</v>
      </c>
      <c r="AE25" s="27"/>
      <c r="AF25" s="12"/>
    </row>
    <row r="26" spans="1:32" ht="18" customHeight="1" x14ac:dyDescent="0.15">
      <c r="A26" s="1"/>
      <c r="B26" s="173"/>
      <c r="C26" s="173"/>
      <c r="D26" s="173"/>
      <c r="E26" s="148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50"/>
      <c r="X26" s="12"/>
      <c r="Y26" s="13"/>
      <c r="Z26" s="26">
        <v>8</v>
      </c>
      <c r="AA26" s="26">
        <v>8</v>
      </c>
      <c r="AB26" s="27">
        <v>15</v>
      </c>
      <c r="AC26" s="13"/>
      <c r="AD26" s="27">
        <v>15</v>
      </c>
      <c r="AE26" s="27"/>
      <c r="AF26" s="12"/>
    </row>
    <row r="27" spans="1:32" ht="18" customHeight="1" x14ac:dyDescent="0.15">
      <c r="A27" s="1"/>
      <c r="B27" s="173"/>
      <c r="C27" s="173"/>
      <c r="D27" s="173"/>
      <c r="E27" s="151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3"/>
      <c r="X27" s="12"/>
      <c r="Y27" s="13"/>
      <c r="Z27" s="26">
        <v>9</v>
      </c>
      <c r="AA27" s="26">
        <v>9</v>
      </c>
      <c r="AB27" s="27">
        <v>16</v>
      </c>
      <c r="AC27" s="13"/>
      <c r="AD27" s="27">
        <v>16</v>
      </c>
      <c r="AE27" s="27"/>
      <c r="AF27" s="12"/>
    </row>
    <row r="28" spans="1:32" ht="18" customHeight="1" x14ac:dyDescent="0.15">
      <c r="A28" s="1"/>
      <c r="B28" s="136" t="s">
        <v>49</v>
      </c>
      <c r="C28" s="137"/>
      <c r="D28" s="138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7"/>
      <c r="X28" s="12"/>
      <c r="Y28" s="13"/>
      <c r="Z28" s="26">
        <v>10</v>
      </c>
      <c r="AA28" s="26">
        <v>10</v>
      </c>
      <c r="AB28" s="27">
        <v>17</v>
      </c>
      <c r="AC28" s="13"/>
      <c r="AD28" s="27">
        <v>17</v>
      </c>
      <c r="AE28" s="27"/>
      <c r="AF28" s="12"/>
    </row>
    <row r="29" spans="1:32" ht="18" customHeight="1" thickBot="1" x14ac:dyDescent="0.2">
      <c r="A29" s="1"/>
      <c r="B29" s="139"/>
      <c r="C29" s="140"/>
      <c r="D29" s="141"/>
      <c r="E29" s="148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50"/>
      <c r="X29" s="12"/>
      <c r="Y29" s="13"/>
      <c r="Z29" s="26">
        <v>11</v>
      </c>
      <c r="AA29" s="26">
        <v>11</v>
      </c>
      <c r="AB29" s="30">
        <v>18</v>
      </c>
      <c r="AC29" s="13"/>
      <c r="AD29" s="30">
        <v>18</v>
      </c>
      <c r="AE29" s="30"/>
      <c r="AF29" s="12"/>
    </row>
    <row r="30" spans="1:32" ht="18" customHeight="1" thickBot="1" x14ac:dyDescent="0.2">
      <c r="A30" s="1"/>
      <c r="B30" s="142"/>
      <c r="C30" s="143"/>
      <c r="D30" s="144"/>
      <c r="E30" s="151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3"/>
      <c r="X30" s="12"/>
      <c r="Y30" s="13"/>
      <c r="Z30" s="29">
        <v>12</v>
      </c>
      <c r="AA30" s="27">
        <v>12</v>
      </c>
      <c r="AB30" s="13"/>
      <c r="AC30" s="13"/>
      <c r="AD30" s="13"/>
      <c r="AE30" s="13"/>
      <c r="AF30" s="12"/>
    </row>
    <row r="31" spans="1:32" ht="18" customHeight="1" x14ac:dyDescent="0.15">
      <c r="A31" s="1"/>
      <c r="B31" s="136" t="s">
        <v>50</v>
      </c>
      <c r="C31" s="137"/>
      <c r="D31" s="138"/>
      <c r="E31" s="154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6"/>
      <c r="X31" s="12"/>
      <c r="Y31" s="13"/>
      <c r="Z31" s="13"/>
      <c r="AA31" s="27">
        <v>13</v>
      </c>
      <c r="AB31" s="13"/>
      <c r="AC31" s="13"/>
      <c r="AD31" s="13"/>
      <c r="AE31" s="13"/>
      <c r="AF31" s="12"/>
    </row>
    <row r="32" spans="1:32" ht="18" customHeight="1" x14ac:dyDescent="0.15">
      <c r="A32" s="1"/>
      <c r="B32" s="139"/>
      <c r="C32" s="140"/>
      <c r="D32" s="141"/>
      <c r="E32" s="157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9"/>
      <c r="X32" s="12"/>
      <c r="Y32" s="13"/>
      <c r="Z32" s="13"/>
      <c r="AA32" s="27">
        <v>14</v>
      </c>
      <c r="AB32" s="13"/>
      <c r="AC32" s="13"/>
      <c r="AD32" s="13"/>
      <c r="AE32" s="13"/>
      <c r="AF32" s="12"/>
    </row>
    <row r="33" spans="1:32" ht="18" customHeight="1" x14ac:dyDescent="0.15">
      <c r="A33" s="1"/>
      <c r="B33" s="142"/>
      <c r="C33" s="143"/>
      <c r="D33" s="144"/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2"/>
      <c r="X33" s="12"/>
      <c r="Y33" s="13"/>
      <c r="Z33" s="13"/>
      <c r="AA33" s="27">
        <v>15</v>
      </c>
      <c r="AB33" s="13"/>
      <c r="AC33" s="13"/>
      <c r="AD33" s="13"/>
      <c r="AE33" s="13"/>
      <c r="AF33" s="12"/>
    </row>
    <row r="34" spans="1:32" ht="18" customHeight="1" x14ac:dyDescent="0.15">
      <c r="A34" s="1"/>
      <c r="B34" s="163" t="s">
        <v>51</v>
      </c>
      <c r="C34" s="164"/>
      <c r="D34" s="165"/>
      <c r="E34" s="145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7"/>
      <c r="X34" s="12"/>
      <c r="Y34" s="13"/>
      <c r="Z34" s="13"/>
      <c r="AA34" s="27">
        <v>16</v>
      </c>
      <c r="AB34" s="13"/>
      <c r="AC34" s="13"/>
      <c r="AD34" s="13"/>
      <c r="AE34" s="13"/>
      <c r="AF34" s="12"/>
    </row>
    <row r="35" spans="1:32" ht="18" customHeight="1" x14ac:dyDescent="0.15">
      <c r="A35" s="1"/>
      <c r="B35" s="166"/>
      <c r="C35" s="167"/>
      <c r="D35" s="168"/>
      <c r="E35" s="148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50"/>
      <c r="X35" s="12"/>
      <c r="Y35" s="13"/>
      <c r="Z35" s="13"/>
      <c r="AA35" s="27">
        <v>17</v>
      </c>
      <c r="AB35" s="13"/>
      <c r="AC35" s="13"/>
      <c r="AD35" s="13"/>
      <c r="AE35" s="13"/>
      <c r="AF35" s="12"/>
    </row>
    <row r="36" spans="1:32" ht="18" customHeight="1" x14ac:dyDescent="0.15">
      <c r="A36" s="1"/>
      <c r="B36" s="169"/>
      <c r="C36" s="170"/>
      <c r="D36" s="171"/>
      <c r="E36" s="151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3"/>
      <c r="X36" s="12"/>
      <c r="Y36" s="13"/>
      <c r="Z36" s="13"/>
      <c r="AA36" s="27">
        <v>18</v>
      </c>
      <c r="AB36" s="13"/>
      <c r="AC36" s="13"/>
      <c r="AD36" s="13"/>
      <c r="AE36" s="13"/>
      <c r="AF36" s="12"/>
    </row>
    <row r="37" spans="1:32" ht="18" customHeight="1" x14ac:dyDescent="0.15">
      <c r="A37" s="1"/>
      <c r="B37" s="179" t="s">
        <v>52</v>
      </c>
      <c r="C37" s="179"/>
      <c r="D37" s="179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X37" s="12"/>
      <c r="Y37" s="13"/>
      <c r="Z37" s="13"/>
      <c r="AA37" s="27">
        <v>19</v>
      </c>
      <c r="AB37" s="13"/>
      <c r="AC37" s="13"/>
      <c r="AD37" s="13"/>
      <c r="AE37" s="13"/>
      <c r="AF37" s="12"/>
    </row>
    <row r="38" spans="1:32" ht="18" customHeight="1" x14ac:dyDescent="0.15">
      <c r="A38" s="1"/>
      <c r="B38" s="180"/>
      <c r="C38" s="180"/>
      <c r="D38" s="180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X38" s="12"/>
      <c r="Y38" s="13"/>
      <c r="Z38" s="13"/>
      <c r="AA38" s="27">
        <v>20</v>
      </c>
      <c r="AB38" s="13"/>
      <c r="AC38" s="13"/>
      <c r="AD38" s="13"/>
      <c r="AE38" s="13"/>
      <c r="AF38" s="12"/>
    </row>
    <row r="39" spans="1:32" ht="18" customHeight="1" x14ac:dyDescent="0.15">
      <c r="A39" s="1"/>
      <c r="B39" s="180"/>
      <c r="C39" s="180"/>
      <c r="D39" s="180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X39" s="12"/>
      <c r="Y39" s="13"/>
      <c r="Z39" s="13"/>
      <c r="AA39" s="27">
        <v>21</v>
      </c>
      <c r="AB39" s="13"/>
      <c r="AC39" s="13"/>
      <c r="AD39" s="13"/>
      <c r="AE39" s="13"/>
      <c r="AF39" s="12"/>
    </row>
    <row r="40" spans="1:32" ht="18" customHeight="1" x14ac:dyDescent="0.15">
      <c r="A40" s="1"/>
      <c r="B40" s="181"/>
      <c r="C40" s="181"/>
      <c r="D40" s="181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X40" s="12"/>
      <c r="Y40" s="13"/>
      <c r="Z40" s="13"/>
      <c r="AA40" s="27">
        <v>22</v>
      </c>
      <c r="AB40" s="13"/>
      <c r="AC40" s="13"/>
      <c r="AD40" s="13"/>
      <c r="AE40" s="13"/>
      <c r="AF40" s="12"/>
    </row>
    <row r="41" spans="1:32" ht="9.9499999999999993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X41" s="12"/>
      <c r="Y41" s="13"/>
      <c r="Z41" s="13"/>
      <c r="AA41" s="27">
        <v>23</v>
      </c>
      <c r="AB41" s="13"/>
      <c r="AC41" s="13"/>
      <c r="AD41" s="13"/>
      <c r="AE41" s="13"/>
      <c r="AF41" s="12"/>
    </row>
    <row r="42" spans="1:32" ht="18.75" customHeight="1" x14ac:dyDescent="0.15">
      <c r="A42" s="1"/>
      <c r="B42" s="11" t="s">
        <v>53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X42" s="12"/>
      <c r="Y42" s="13"/>
      <c r="Z42" s="13"/>
      <c r="AA42" s="27">
        <v>24</v>
      </c>
      <c r="AB42" s="13"/>
      <c r="AC42" s="13"/>
      <c r="AD42" s="13"/>
      <c r="AE42" s="13"/>
      <c r="AF42" s="12"/>
    </row>
    <row r="43" spans="1:32" ht="21" customHeight="1" x14ac:dyDescent="0.15">
      <c r="A43" s="1"/>
      <c r="B43" s="173" t="s">
        <v>38</v>
      </c>
      <c r="C43" s="173"/>
      <c r="D43" s="173"/>
      <c r="E43" s="18" t="s">
        <v>54</v>
      </c>
      <c r="F43" s="174"/>
      <c r="G43" s="175"/>
      <c r="H43" s="18" t="s">
        <v>31</v>
      </c>
      <c r="I43" s="174"/>
      <c r="J43" s="175"/>
      <c r="K43" s="18" t="s">
        <v>40</v>
      </c>
      <c r="L43" s="176"/>
      <c r="M43" s="177"/>
      <c r="N43" s="19" t="s">
        <v>41</v>
      </c>
      <c r="O43" s="20"/>
      <c r="P43" s="20"/>
      <c r="Q43" s="20"/>
      <c r="R43" s="20"/>
      <c r="S43" s="20"/>
      <c r="T43" s="20"/>
      <c r="U43" s="21"/>
      <c r="X43" s="12"/>
      <c r="Y43" s="13"/>
      <c r="Z43" s="13"/>
      <c r="AA43" s="27">
        <v>25</v>
      </c>
      <c r="AB43" s="13"/>
      <c r="AC43" s="13"/>
      <c r="AD43" s="13"/>
      <c r="AE43" s="13"/>
      <c r="AF43" s="12"/>
    </row>
    <row r="44" spans="1:32" ht="21" customHeight="1" x14ac:dyDescent="0.15">
      <c r="A44" s="1"/>
      <c r="B44" s="173"/>
      <c r="C44" s="173"/>
      <c r="D44" s="173"/>
      <c r="E44" s="176"/>
      <c r="F44" s="178"/>
      <c r="G44" s="20" t="s">
        <v>42</v>
      </c>
      <c r="H44" s="172"/>
      <c r="I44" s="172"/>
      <c r="J44" s="20" t="s">
        <v>35</v>
      </c>
      <c r="K44" s="22" t="s">
        <v>55</v>
      </c>
      <c r="L44" s="178"/>
      <c r="M44" s="178"/>
      <c r="N44" s="20" t="s">
        <v>42</v>
      </c>
      <c r="O44" s="172"/>
      <c r="P44" s="172"/>
      <c r="Q44" s="20" t="s">
        <v>35</v>
      </c>
      <c r="R44" s="20" t="s">
        <v>44</v>
      </c>
      <c r="S44" s="24"/>
      <c r="T44" s="25"/>
      <c r="U44" s="21" t="s">
        <v>45</v>
      </c>
      <c r="X44" s="12"/>
      <c r="Y44" s="13"/>
      <c r="Z44" s="13"/>
      <c r="AA44" s="27">
        <v>26</v>
      </c>
      <c r="AB44" s="13"/>
      <c r="AC44" s="13"/>
      <c r="AD44" s="13"/>
      <c r="AE44" s="13"/>
      <c r="AF44" s="12"/>
    </row>
    <row r="45" spans="1:32" ht="15" customHeight="1" x14ac:dyDescent="0.15">
      <c r="A45" s="1"/>
      <c r="B45" s="173" t="s">
        <v>46</v>
      </c>
      <c r="C45" s="173"/>
      <c r="D45" s="173"/>
      <c r="E45" s="145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7"/>
      <c r="X45" s="12"/>
      <c r="Y45" s="13"/>
      <c r="Z45" s="13"/>
      <c r="AA45" s="27">
        <v>27</v>
      </c>
      <c r="AB45" s="13"/>
      <c r="AC45" s="13"/>
      <c r="AD45" s="13"/>
      <c r="AE45" s="13"/>
      <c r="AF45" s="12"/>
    </row>
    <row r="46" spans="1:32" ht="15" customHeight="1" x14ac:dyDescent="0.15">
      <c r="A46" s="1"/>
      <c r="B46" s="173"/>
      <c r="C46" s="173"/>
      <c r="D46" s="173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3"/>
      <c r="X46" s="12"/>
      <c r="Y46" s="13"/>
      <c r="Z46" s="13"/>
      <c r="AA46" s="27">
        <v>28</v>
      </c>
      <c r="AB46" s="13"/>
      <c r="AC46" s="13"/>
      <c r="AD46" s="13"/>
      <c r="AE46" s="13"/>
      <c r="AF46" s="12"/>
    </row>
    <row r="47" spans="1:32" ht="15" customHeight="1" x14ac:dyDescent="0.15">
      <c r="A47" s="1"/>
      <c r="B47" s="173" t="s">
        <v>47</v>
      </c>
      <c r="C47" s="173"/>
      <c r="D47" s="173"/>
      <c r="E47" s="145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7"/>
      <c r="X47" s="12"/>
      <c r="Y47" s="13"/>
      <c r="Z47" s="13"/>
      <c r="AA47" s="27">
        <v>29</v>
      </c>
      <c r="AB47" s="13"/>
      <c r="AC47" s="13"/>
      <c r="AD47" s="13"/>
      <c r="AE47" s="13"/>
      <c r="AF47" s="12"/>
    </row>
    <row r="48" spans="1:32" ht="15" customHeight="1" x14ac:dyDescent="0.15">
      <c r="A48" s="1"/>
      <c r="B48" s="173"/>
      <c r="C48" s="173"/>
      <c r="D48" s="173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3"/>
      <c r="X48" s="12"/>
      <c r="Y48" s="13"/>
      <c r="Z48" s="13"/>
      <c r="AA48" s="27">
        <v>30</v>
      </c>
      <c r="AB48" s="13"/>
      <c r="AC48" s="13"/>
      <c r="AD48" s="13"/>
      <c r="AE48" s="13"/>
      <c r="AF48" s="12"/>
    </row>
    <row r="49" spans="1:32" ht="18" customHeight="1" thickBot="1" x14ac:dyDescent="0.2">
      <c r="A49" s="1"/>
      <c r="B49" s="173" t="s">
        <v>48</v>
      </c>
      <c r="C49" s="173"/>
      <c r="D49" s="173"/>
      <c r="E49" s="145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7"/>
      <c r="X49" s="12"/>
      <c r="Y49" s="13"/>
      <c r="Z49" s="13"/>
      <c r="AA49" s="30">
        <v>31</v>
      </c>
      <c r="AB49" s="13"/>
      <c r="AC49" s="13"/>
      <c r="AD49" s="13"/>
      <c r="AE49" s="13"/>
      <c r="AF49" s="12"/>
    </row>
    <row r="50" spans="1:32" ht="18" customHeight="1" x14ac:dyDescent="0.15">
      <c r="A50" s="1"/>
      <c r="B50" s="173"/>
      <c r="C50" s="173"/>
      <c r="D50" s="173"/>
      <c r="E50" s="148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50"/>
      <c r="X50" s="12"/>
      <c r="Y50" s="13"/>
      <c r="Z50" s="13"/>
      <c r="AA50" s="13"/>
      <c r="AB50" s="13"/>
      <c r="AC50" s="13"/>
      <c r="AD50" s="13"/>
      <c r="AE50" s="13"/>
      <c r="AF50" s="12"/>
    </row>
    <row r="51" spans="1:32" ht="18" customHeight="1" x14ac:dyDescent="0.15">
      <c r="A51" s="1"/>
      <c r="B51" s="173"/>
      <c r="C51" s="173"/>
      <c r="D51" s="173"/>
      <c r="E51" s="148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50"/>
      <c r="X51" s="12"/>
      <c r="Y51" s="13"/>
      <c r="Z51" s="13"/>
      <c r="AA51" s="13"/>
      <c r="AB51" s="13"/>
      <c r="AC51" s="13"/>
      <c r="AD51" s="13"/>
      <c r="AE51" s="13"/>
      <c r="AF51" s="12"/>
    </row>
    <row r="52" spans="1:32" ht="18" customHeight="1" x14ac:dyDescent="0.15">
      <c r="A52" s="1"/>
      <c r="B52" s="173"/>
      <c r="C52" s="173"/>
      <c r="D52" s="173"/>
      <c r="E52" s="148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50"/>
      <c r="X52" s="12"/>
      <c r="Y52" s="13"/>
      <c r="Z52" s="13"/>
      <c r="AA52" s="13"/>
      <c r="AB52" s="14" t="s">
        <v>28</v>
      </c>
      <c r="AC52" s="13"/>
      <c r="AD52" s="14" t="s">
        <v>29</v>
      </c>
      <c r="AE52" s="13"/>
      <c r="AF52" s="12"/>
    </row>
    <row r="53" spans="1:32" ht="18" customHeight="1" x14ac:dyDescent="0.15">
      <c r="A53" s="1"/>
      <c r="B53" s="173"/>
      <c r="C53" s="173"/>
      <c r="D53" s="173"/>
      <c r="E53" s="151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3"/>
      <c r="X53" s="12"/>
      <c r="Y53" s="14" t="s">
        <v>31</v>
      </c>
      <c r="Z53" s="14" t="s">
        <v>32</v>
      </c>
      <c r="AA53" s="14" t="s">
        <v>33</v>
      </c>
      <c r="AB53" s="14" t="s">
        <v>34</v>
      </c>
      <c r="AC53" s="14" t="s">
        <v>35</v>
      </c>
      <c r="AD53" s="14" t="s">
        <v>34</v>
      </c>
      <c r="AE53" s="14" t="s">
        <v>35</v>
      </c>
      <c r="AF53" s="14" t="s">
        <v>35</v>
      </c>
    </row>
    <row r="54" spans="1:32" ht="18" customHeight="1" x14ac:dyDescent="0.15">
      <c r="A54" s="1"/>
      <c r="B54" s="136" t="s">
        <v>49</v>
      </c>
      <c r="C54" s="137"/>
      <c r="D54" s="138"/>
      <c r="E54" s="145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7"/>
      <c r="X54" s="12" t="s">
        <v>56</v>
      </c>
      <c r="Y54" s="16">
        <f>Y55</f>
        <v>0</v>
      </c>
      <c r="Z54" s="16">
        <f>INDEX($Z$18:$Z$30,Z55)</f>
        <v>0</v>
      </c>
      <c r="AA54" s="16">
        <f>INDEX($AA$18:$AA$49,AA55)</f>
        <v>0</v>
      </c>
      <c r="AB54" s="16">
        <f>INDEX($AB$18:$AB$29,AB55)</f>
        <v>0</v>
      </c>
      <c r="AC54" s="16">
        <f>INDEX($AE$18:$AE$23,AC55)</f>
        <v>0</v>
      </c>
      <c r="AD54" s="16">
        <f>INDEX($AB$18:$AB$29,AD55)</f>
        <v>0</v>
      </c>
      <c r="AE54" s="16">
        <f>INDEX($AE$18:$AE$23,AE55)</f>
        <v>0</v>
      </c>
      <c r="AF54" s="17">
        <f>AF55</f>
        <v>0</v>
      </c>
    </row>
    <row r="55" spans="1:32" ht="18" customHeight="1" x14ac:dyDescent="0.15">
      <c r="A55" s="1"/>
      <c r="B55" s="139"/>
      <c r="C55" s="140"/>
      <c r="D55" s="141"/>
      <c r="E55" s="148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50"/>
      <c r="X55" s="12"/>
      <c r="Y55" s="16">
        <f>F43</f>
        <v>0</v>
      </c>
      <c r="Z55" s="31">
        <v>1</v>
      </c>
      <c r="AA55" s="16">
        <v>1</v>
      </c>
      <c r="AB55" s="16">
        <v>1</v>
      </c>
      <c r="AC55" s="16">
        <v>1</v>
      </c>
      <c r="AD55" s="16">
        <v>1</v>
      </c>
      <c r="AE55" s="16">
        <v>1</v>
      </c>
      <c r="AF55" s="17">
        <f>T44</f>
        <v>0</v>
      </c>
    </row>
    <row r="56" spans="1:32" ht="18" customHeight="1" x14ac:dyDescent="0.15">
      <c r="A56" s="1"/>
      <c r="B56" s="142"/>
      <c r="C56" s="143"/>
      <c r="D56" s="144"/>
      <c r="E56" s="151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3"/>
    </row>
    <row r="57" spans="1:32" ht="18" customHeight="1" x14ac:dyDescent="0.15">
      <c r="A57" s="1"/>
      <c r="B57" s="136" t="s">
        <v>50</v>
      </c>
      <c r="C57" s="137"/>
      <c r="D57" s="138"/>
      <c r="E57" s="154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6"/>
    </row>
    <row r="58" spans="1:32" ht="18" customHeight="1" x14ac:dyDescent="0.15">
      <c r="A58" s="1"/>
      <c r="B58" s="139"/>
      <c r="C58" s="140"/>
      <c r="D58" s="141"/>
      <c r="E58" s="157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9"/>
    </row>
    <row r="59" spans="1:32" ht="18" customHeight="1" x14ac:dyDescent="0.15">
      <c r="A59" s="1"/>
      <c r="B59" s="142"/>
      <c r="C59" s="143"/>
      <c r="D59" s="144"/>
      <c r="E59" s="160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2"/>
    </row>
    <row r="60" spans="1:32" ht="18" customHeight="1" x14ac:dyDescent="0.15">
      <c r="A60" s="1"/>
      <c r="B60" s="163" t="s">
        <v>51</v>
      </c>
      <c r="C60" s="164"/>
      <c r="D60" s="165"/>
      <c r="E60" s="145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7"/>
    </row>
    <row r="61" spans="1:32" ht="18" customHeight="1" x14ac:dyDescent="0.15">
      <c r="A61" s="1"/>
      <c r="B61" s="166"/>
      <c r="C61" s="167"/>
      <c r="D61" s="168"/>
      <c r="E61" s="148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50"/>
    </row>
    <row r="62" spans="1:32" ht="18" customHeight="1" x14ac:dyDescent="0.15">
      <c r="A62" s="1"/>
      <c r="B62" s="169"/>
      <c r="C62" s="170"/>
      <c r="D62" s="171"/>
      <c r="E62" s="151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3"/>
    </row>
    <row r="63" spans="1:32" ht="18" customHeight="1" x14ac:dyDescent="0.15">
      <c r="A63" s="1"/>
      <c r="B63" s="179" t="s">
        <v>52</v>
      </c>
      <c r="C63" s="179"/>
      <c r="D63" s="179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</row>
    <row r="64" spans="1:32" ht="18" customHeight="1" x14ac:dyDescent="0.15">
      <c r="A64" s="1"/>
      <c r="B64" s="180"/>
      <c r="C64" s="180"/>
      <c r="D64" s="180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</row>
    <row r="65" spans="1:31" ht="18" customHeight="1" x14ac:dyDescent="0.15">
      <c r="A65" s="1"/>
      <c r="B65" s="180"/>
      <c r="C65" s="180"/>
      <c r="D65" s="180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</row>
    <row r="66" spans="1:31" ht="18" customHeight="1" x14ac:dyDescent="0.15">
      <c r="A66" s="1"/>
      <c r="B66" s="181"/>
      <c r="C66" s="181"/>
      <c r="D66" s="181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</row>
    <row r="67" spans="1:31" ht="18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31" ht="18.75" customHeight="1" x14ac:dyDescent="0.15">
      <c r="A68" s="1"/>
      <c r="B68" s="11" t="s">
        <v>57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31" ht="18" customHeight="1" x14ac:dyDescent="0.15">
      <c r="A69" s="1"/>
      <c r="B69" s="1"/>
      <c r="C69" s="15" t="s">
        <v>58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X69" s="2" t="s">
        <v>59</v>
      </c>
      <c r="Y69" s="32" t="s">
        <v>60</v>
      </c>
      <c r="AD69" s="32" t="s">
        <v>61</v>
      </c>
    </row>
    <row r="70" spans="1:31" ht="24.95" customHeight="1" x14ac:dyDescent="0.15">
      <c r="A70" s="1"/>
      <c r="B70" s="196" t="s">
        <v>62</v>
      </c>
      <c r="C70" s="199" t="s">
        <v>63</v>
      </c>
      <c r="D70" s="200"/>
      <c r="E70" s="203" t="str">
        <f>Y70</f>
        <v>電気・燃料等使用量の削減</v>
      </c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5"/>
      <c r="U70" s="33"/>
      <c r="X70" s="34">
        <v>1</v>
      </c>
      <c r="Y70" s="35" t="s">
        <v>64</v>
      </c>
      <c r="Z70" s="35"/>
      <c r="AA70" s="35"/>
      <c r="AB70" s="35"/>
      <c r="AC70" s="35"/>
      <c r="AD70" s="35" t="s">
        <v>65</v>
      </c>
      <c r="AE70" s="35"/>
    </row>
    <row r="71" spans="1:31" ht="24.95" customHeight="1" x14ac:dyDescent="0.15">
      <c r="A71" s="1"/>
      <c r="B71" s="197"/>
      <c r="C71" s="201"/>
      <c r="D71" s="202"/>
      <c r="E71" s="206" t="str">
        <f>AD70</f>
        <v>昼休み時間は消灯する</v>
      </c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36"/>
      <c r="X71" s="34">
        <v>2</v>
      </c>
      <c r="Y71" s="35" t="s">
        <v>66</v>
      </c>
      <c r="Z71" s="35"/>
      <c r="AA71" s="35"/>
      <c r="AB71" s="35"/>
      <c r="AC71" s="35"/>
      <c r="AD71" s="35" t="s">
        <v>67</v>
      </c>
      <c r="AE71" s="35"/>
    </row>
    <row r="72" spans="1:31" ht="13.5" customHeight="1" x14ac:dyDescent="0.15">
      <c r="A72" s="1"/>
      <c r="B72" s="197"/>
      <c r="C72" s="207" t="s">
        <v>68</v>
      </c>
      <c r="D72" s="186"/>
      <c r="E72" s="209" t="s">
        <v>69</v>
      </c>
      <c r="F72" s="209"/>
      <c r="G72" s="209"/>
      <c r="H72" s="209"/>
      <c r="I72" s="209"/>
      <c r="J72" s="209"/>
      <c r="K72" s="37"/>
      <c r="L72" s="210" t="s">
        <v>68</v>
      </c>
      <c r="M72" s="186"/>
      <c r="N72" s="209" t="s">
        <v>70</v>
      </c>
      <c r="O72" s="209"/>
      <c r="P72" s="209"/>
      <c r="Q72" s="209"/>
      <c r="R72" s="209"/>
      <c r="S72" s="209"/>
      <c r="T72" s="38"/>
      <c r="U72" s="1"/>
      <c r="X72" s="34">
        <v>3</v>
      </c>
      <c r="Y72" s="35" t="s">
        <v>71</v>
      </c>
      <c r="Z72" s="35"/>
      <c r="AA72" s="35"/>
      <c r="AB72" s="35"/>
      <c r="AC72" s="35"/>
      <c r="AD72" s="35" t="s">
        <v>72</v>
      </c>
      <c r="AE72" s="35"/>
    </row>
    <row r="73" spans="1:31" ht="18" customHeight="1" x14ac:dyDescent="0.15">
      <c r="A73" s="1"/>
      <c r="B73" s="197"/>
      <c r="C73" s="208"/>
      <c r="D73" s="190"/>
      <c r="E73" s="39" t="s">
        <v>73</v>
      </c>
      <c r="F73" s="39" t="s">
        <v>74</v>
      </c>
      <c r="G73" s="39" t="s">
        <v>75</v>
      </c>
      <c r="H73" s="39" t="s">
        <v>76</v>
      </c>
      <c r="I73" s="39" t="s">
        <v>77</v>
      </c>
      <c r="J73" s="39" t="s">
        <v>78</v>
      </c>
      <c r="K73" s="40"/>
      <c r="L73" s="211"/>
      <c r="M73" s="190"/>
      <c r="N73" s="39" t="s">
        <v>79</v>
      </c>
      <c r="O73" s="39" t="s">
        <v>80</v>
      </c>
      <c r="P73" s="39" t="s">
        <v>81</v>
      </c>
      <c r="Q73" s="39" t="s">
        <v>82</v>
      </c>
      <c r="R73" s="39" t="s">
        <v>83</v>
      </c>
      <c r="S73" s="39" t="s">
        <v>84</v>
      </c>
      <c r="T73" s="41"/>
      <c r="U73" s="1"/>
      <c r="X73" s="34">
        <v>4</v>
      </c>
      <c r="Y73" s="35" t="s">
        <v>71</v>
      </c>
      <c r="Z73" s="35"/>
      <c r="AA73" s="35"/>
      <c r="AB73" s="35"/>
      <c r="AC73" s="35"/>
      <c r="AD73" s="42" t="s">
        <v>85</v>
      </c>
      <c r="AE73" s="35"/>
    </row>
    <row r="74" spans="1:31" ht="24.95" customHeight="1" x14ac:dyDescent="0.15">
      <c r="A74" s="1"/>
      <c r="B74" s="197"/>
      <c r="C74" s="185" t="s">
        <v>86</v>
      </c>
      <c r="D74" s="186"/>
      <c r="E74" s="187">
        <v>5</v>
      </c>
      <c r="F74" s="187"/>
      <c r="G74" s="187"/>
      <c r="H74" s="187"/>
      <c r="I74" s="187"/>
      <c r="J74" s="187"/>
      <c r="K74" s="188"/>
      <c r="L74" s="189" t="s">
        <v>86</v>
      </c>
      <c r="M74" s="190"/>
      <c r="N74" s="187">
        <v>5</v>
      </c>
      <c r="O74" s="187"/>
      <c r="P74" s="187"/>
      <c r="Q74" s="187"/>
      <c r="R74" s="187"/>
      <c r="S74" s="187"/>
      <c r="T74" s="187"/>
      <c r="U74" s="43"/>
      <c r="X74" s="34">
        <v>5</v>
      </c>
      <c r="Y74" s="35" t="s">
        <v>71</v>
      </c>
      <c r="Z74" s="35"/>
      <c r="AA74" s="35"/>
      <c r="AB74" s="35"/>
      <c r="AC74" s="35"/>
      <c r="AD74" s="42" t="s">
        <v>87</v>
      </c>
      <c r="AE74" s="35"/>
    </row>
    <row r="75" spans="1:31" ht="24.95" customHeight="1" x14ac:dyDescent="0.15">
      <c r="A75" s="1"/>
      <c r="B75" s="197"/>
      <c r="C75" s="191" t="s">
        <v>88</v>
      </c>
      <c r="D75" s="192"/>
      <c r="E75" s="193" t="str">
        <f>IF(E74="-","実施機会なし",IF(AND(E74&gt;=1,E74&lt;2),"意識していなかった",IF(AND(E74&gt;=2,E74&lt;3),"あまり実施していなかった",(IF(AND(E74&gt;=3,E74&lt;4),"ときどき忘れた",IF(AND(E74&gt;=4,E74&lt;4.5),"よく実施していた",IF(AND(E74&gt;=4.5,E74&lt;=5),"必ず実施していた")))))))</f>
        <v>必ず実施していた</v>
      </c>
      <c r="F75" s="193"/>
      <c r="G75" s="193"/>
      <c r="H75" s="193"/>
      <c r="I75" s="193"/>
      <c r="J75" s="193"/>
      <c r="K75" s="194"/>
      <c r="L75" s="195" t="s">
        <v>88</v>
      </c>
      <c r="M75" s="192"/>
      <c r="N75" s="193" t="str">
        <f>IF(N74="-","実施機会なし",IF(AND(N74&gt;=1,N74&lt;2),"意識していなかった",IF(AND(N74&gt;=2,N74&lt;3),"あまり実施していなかった",(IF(AND(N74&gt;=3,N74&lt;4),"ときどき忘れた",IF(AND(N74&gt;=4,N74&lt;4.5),"よく実施していた",IF(AND(N74&gt;=4.5,N74&lt;=5),"必ず実施していた")))))))</f>
        <v>必ず実施していた</v>
      </c>
      <c r="O75" s="193"/>
      <c r="P75" s="193"/>
      <c r="Q75" s="193"/>
      <c r="R75" s="193"/>
      <c r="S75" s="193"/>
      <c r="T75" s="193"/>
      <c r="U75" s="1"/>
      <c r="X75" s="34">
        <v>6</v>
      </c>
      <c r="Y75" s="35" t="s">
        <v>71</v>
      </c>
      <c r="Z75" s="35"/>
      <c r="AA75" s="35"/>
      <c r="AB75" s="35"/>
      <c r="AC75" s="35"/>
      <c r="AD75" s="35" t="s">
        <v>89</v>
      </c>
      <c r="AE75" s="35"/>
    </row>
    <row r="76" spans="1:31" ht="18.75" customHeight="1" x14ac:dyDescent="0.15">
      <c r="A76" s="1"/>
      <c r="B76" s="197"/>
      <c r="C76" s="185" t="s">
        <v>90</v>
      </c>
      <c r="D76" s="186"/>
      <c r="E76" s="212" t="s">
        <v>91</v>
      </c>
      <c r="F76" s="213"/>
      <c r="G76" s="213"/>
      <c r="H76" s="213"/>
      <c r="I76" s="213"/>
      <c r="J76" s="213"/>
      <c r="K76" s="214"/>
      <c r="L76" s="185" t="s">
        <v>90</v>
      </c>
      <c r="M76" s="186"/>
      <c r="N76" s="212" t="s">
        <v>92</v>
      </c>
      <c r="O76" s="213"/>
      <c r="P76" s="213"/>
      <c r="Q76" s="213"/>
      <c r="R76" s="213"/>
      <c r="S76" s="213"/>
      <c r="T76" s="218"/>
      <c r="U76" s="43"/>
      <c r="X76" s="34">
        <v>7</v>
      </c>
      <c r="Y76" s="35" t="s">
        <v>71</v>
      </c>
      <c r="Z76" s="35"/>
      <c r="AA76" s="35"/>
      <c r="AB76" s="35"/>
      <c r="AC76" s="35"/>
      <c r="AD76" s="35" t="s">
        <v>93</v>
      </c>
      <c r="AE76" s="35"/>
    </row>
    <row r="77" spans="1:31" ht="18.75" customHeight="1" x14ac:dyDescent="0.15">
      <c r="A77" s="1"/>
      <c r="B77" s="198"/>
      <c r="C77" s="208"/>
      <c r="D77" s="190"/>
      <c r="E77" s="215"/>
      <c r="F77" s="216"/>
      <c r="G77" s="216"/>
      <c r="H77" s="216"/>
      <c r="I77" s="216"/>
      <c r="J77" s="216"/>
      <c r="K77" s="217"/>
      <c r="L77" s="208"/>
      <c r="M77" s="190"/>
      <c r="N77" s="215"/>
      <c r="O77" s="216"/>
      <c r="P77" s="216"/>
      <c r="Q77" s="216"/>
      <c r="R77" s="216"/>
      <c r="S77" s="216"/>
      <c r="T77" s="219"/>
      <c r="U77" s="43"/>
      <c r="X77" s="34">
        <v>8</v>
      </c>
      <c r="Y77" s="35" t="s">
        <v>94</v>
      </c>
      <c r="Z77" s="35"/>
      <c r="AA77" s="35"/>
      <c r="AB77" s="35"/>
      <c r="AC77" s="35"/>
      <c r="AD77" s="35" t="s">
        <v>95</v>
      </c>
      <c r="AE77" s="35"/>
    </row>
    <row r="78" spans="1:31" ht="21.9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X78" s="34">
        <v>9</v>
      </c>
      <c r="Y78" s="35" t="s">
        <v>94</v>
      </c>
      <c r="Z78" s="35"/>
      <c r="AA78" s="35"/>
      <c r="AB78" s="35"/>
      <c r="AC78" s="35"/>
      <c r="AD78" s="35" t="s">
        <v>96</v>
      </c>
      <c r="AE78" s="35"/>
    </row>
    <row r="79" spans="1:31" ht="24.95" customHeight="1" x14ac:dyDescent="0.15">
      <c r="A79" s="1"/>
      <c r="B79" s="196" t="s">
        <v>97</v>
      </c>
      <c r="C79" s="199" t="s">
        <v>63</v>
      </c>
      <c r="D79" s="200"/>
      <c r="E79" s="203" t="str">
        <f>Y71</f>
        <v>電気・燃料等使用量の削減</v>
      </c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205"/>
      <c r="U79" s="33"/>
      <c r="X79" s="34">
        <v>10</v>
      </c>
      <c r="Y79" s="35" t="s">
        <v>94</v>
      </c>
      <c r="Z79" s="35"/>
      <c r="AA79" s="35"/>
      <c r="AB79" s="35"/>
      <c r="AC79" s="35"/>
      <c r="AD79" s="35" t="s">
        <v>98</v>
      </c>
      <c r="AE79" s="35"/>
    </row>
    <row r="80" spans="1:31" ht="24.95" customHeight="1" x14ac:dyDescent="0.15">
      <c r="A80" s="1"/>
      <c r="B80" s="197"/>
      <c r="C80" s="201"/>
      <c r="D80" s="202"/>
      <c r="E80" s="206" t="str">
        <f>AD71</f>
        <v>晴天時には、窓際の照明を消灯する</v>
      </c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36"/>
      <c r="X80" s="34">
        <v>11</v>
      </c>
      <c r="Y80" s="35" t="s">
        <v>94</v>
      </c>
      <c r="Z80" s="35"/>
      <c r="AA80" s="35"/>
      <c r="AB80" s="35"/>
      <c r="AC80" s="35"/>
      <c r="AD80" s="35" t="s">
        <v>99</v>
      </c>
      <c r="AE80" s="35"/>
    </row>
    <row r="81" spans="1:39" ht="13.5" customHeight="1" x14ac:dyDescent="0.15">
      <c r="A81" s="1"/>
      <c r="B81" s="197"/>
      <c r="C81" s="207" t="s">
        <v>68</v>
      </c>
      <c r="D81" s="186"/>
      <c r="E81" s="209" t="s">
        <v>69</v>
      </c>
      <c r="F81" s="209"/>
      <c r="G81" s="209"/>
      <c r="H81" s="209"/>
      <c r="I81" s="209"/>
      <c r="J81" s="209"/>
      <c r="K81" s="37"/>
      <c r="L81" s="210" t="s">
        <v>68</v>
      </c>
      <c r="M81" s="186"/>
      <c r="N81" s="209" t="s">
        <v>70</v>
      </c>
      <c r="O81" s="209"/>
      <c r="P81" s="209"/>
      <c r="Q81" s="209"/>
      <c r="R81" s="209"/>
      <c r="S81" s="209"/>
      <c r="T81" s="38"/>
      <c r="U81" s="1"/>
      <c r="X81" s="34">
        <v>12</v>
      </c>
      <c r="Y81" s="35" t="s">
        <v>100</v>
      </c>
      <c r="Z81" s="35"/>
      <c r="AA81" s="35"/>
      <c r="AB81" s="35"/>
      <c r="AC81" s="35"/>
      <c r="AD81" s="35" t="s">
        <v>101</v>
      </c>
      <c r="AE81" s="35"/>
    </row>
    <row r="82" spans="1:39" ht="18" customHeight="1" x14ac:dyDescent="0.15">
      <c r="A82" s="1"/>
      <c r="B82" s="197"/>
      <c r="C82" s="208"/>
      <c r="D82" s="190"/>
      <c r="E82" s="39" t="s">
        <v>73</v>
      </c>
      <c r="F82" s="39" t="s">
        <v>74</v>
      </c>
      <c r="G82" s="39" t="s">
        <v>75</v>
      </c>
      <c r="H82" s="39" t="s">
        <v>76</v>
      </c>
      <c r="I82" s="39" t="s">
        <v>77</v>
      </c>
      <c r="J82" s="39" t="s">
        <v>78</v>
      </c>
      <c r="K82" s="40"/>
      <c r="L82" s="211"/>
      <c r="M82" s="190"/>
      <c r="N82" s="39" t="s">
        <v>79</v>
      </c>
      <c r="O82" s="39" t="s">
        <v>80</v>
      </c>
      <c r="P82" s="39" t="s">
        <v>81</v>
      </c>
      <c r="Q82" s="39" t="s">
        <v>82</v>
      </c>
      <c r="R82" s="39" t="s">
        <v>83</v>
      </c>
      <c r="S82" s="39" t="s">
        <v>84</v>
      </c>
      <c r="T82" s="41"/>
      <c r="U82" s="1"/>
      <c r="X82" s="34">
        <v>13</v>
      </c>
      <c r="Y82" s="35" t="s">
        <v>100</v>
      </c>
      <c r="Z82" s="35"/>
      <c r="AA82" s="35"/>
      <c r="AB82" s="35"/>
      <c r="AC82" s="35"/>
      <c r="AD82" s="42" t="s">
        <v>102</v>
      </c>
      <c r="AE82" s="35"/>
    </row>
    <row r="83" spans="1:39" ht="24.95" customHeight="1" x14ac:dyDescent="0.15">
      <c r="A83" s="1"/>
      <c r="B83" s="197"/>
      <c r="C83" s="185" t="s">
        <v>86</v>
      </c>
      <c r="D83" s="186"/>
      <c r="E83" s="187">
        <v>4.9000000000000004</v>
      </c>
      <c r="F83" s="187"/>
      <c r="G83" s="187"/>
      <c r="H83" s="187"/>
      <c r="I83" s="187"/>
      <c r="J83" s="187"/>
      <c r="K83" s="188"/>
      <c r="L83" s="189" t="s">
        <v>86</v>
      </c>
      <c r="M83" s="190"/>
      <c r="N83" s="187">
        <v>4.9000000000000004</v>
      </c>
      <c r="O83" s="187"/>
      <c r="P83" s="187"/>
      <c r="Q83" s="187"/>
      <c r="R83" s="187"/>
      <c r="S83" s="187"/>
      <c r="T83" s="187"/>
      <c r="U83" s="43"/>
      <c r="X83" s="34">
        <v>14</v>
      </c>
      <c r="Y83" s="35" t="s">
        <v>100</v>
      </c>
      <c r="Z83" s="35"/>
      <c r="AA83" s="35"/>
      <c r="AB83" s="35"/>
      <c r="AC83" s="35"/>
      <c r="AD83" s="32" t="s">
        <v>103</v>
      </c>
      <c r="AE83" s="35"/>
    </row>
    <row r="84" spans="1:39" ht="24.95" customHeight="1" x14ac:dyDescent="0.15">
      <c r="A84" s="1"/>
      <c r="B84" s="197"/>
      <c r="C84" s="191" t="s">
        <v>88</v>
      </c>
      <c r="D84" s="192"/>
      <c r="E84" s="193" t="str">
        <f>IF(E83="-","実施機会なし",IF(AND(E83&gt;=1,E83&lt;2),"意識していなかった",IF(AND(E83&gt;=2,E83&lt;3),"あまり実施していなかった",(IF(AND(E83&gt;=3,E83&lt;4),"ときどき忘れた",IF(AND(E83&gt;=4,E83&lt;4.5),"よく実施していた",IF(AND(E83&gt;=4.5,E83&lt;=5),"必ず実施していた")))))))</f>
        <v>必ず実施していた</v>
      </c>
      <c r="F84" s="193"/>
      <c r="G84" s="193"/>
      <c r="H84" s="193"/>
      <c r="I84" s="193"/>
      <c r="J84" s="193"/>
      <c r="K84" s="194"/>
      <c r="L84" s="195" t="s">
        <v>88</v>
      </c>
      <c r="M84" s="192"/>
      <c r="N84" s="193" t="str">
        <f>IF(N83="-","実施機会なし",IF(AND(N83&gt;=1,N83&lt;2),"意識していなかった",IF(AND(N83&gt;=2,N83&lt;3),"あまり実施していなかった",(IF(AND(N83&gt;=3,N83&lt;4),"ときどき忘れた",IF(AND(N83&gt;=4,N83&lt;4.5),"よく実施していた",IF(AND(N83&gt;=4.5,N83&lt;=5),"必ず実施していた")))))))</f>
        <v>必ず実施していた</v>
      </c>
      <c r="O84" s="193"/>
      <c r="P84" s="193"/>
      <c r="Q84" s="193"/>
      <c r="R84" s="193"/>
      <c r="S84" s="193"/>
      <c r="T84" s="193"/>
      <c r="U84" s="1"/>
      <c r="X84" s="34">
        <v>15</v>
      </c>
      <c r="Y84" s="35" t="s">
        <v>100</v>
      </c>
      <c r="Z84" s="32"/>
      <c r="AA84" s="32"/>
      <c r="AB84" s="32"/>
      <c r="AC84" s="32"/>
      <c r="AD84" s="32" t="s">
        <v>104</v>
      </c>
    </row>
    <row r="85" spans="1:39" ht="18.75" customHeight="1" x14ac:dyDescent="0.15">
      <c r="A85" s="1"/>
      <c r="B85" s="197"/>
      <c r="C85" s="185" t="s">
        <v>90</v>
      </c>
      <c r="D85" s="186"/>
      <c r="E85" s="212" t="s">
        <v>91</v>
      </c>
      <c r="F85" s="213"/>
      <c r="G85" s="213"/>
      <c r="H85" s="213"/>
      <c r="I85" s="213"/>
      <c r="J85" s="213"/>
      <c r="K85" s="214"/>
      <c r="L85" s="185" t="s">
        <v>90</v>
      </c>
      <c r="M85" s="186"/>
      <c r="N85" s="212" t="s">
        <v>92</v>
      </c>
      <c r="O85" s="213"/>
      <c r="P85" s="213"/>
      <c r="Q85" s="213"/>
      <c r="R85" s="213"/>
      <c r="S85" s="213"/>
      <c r="T85" s="218"/>
      <c r="U85" s="43"/>
      <c r="X85" s="34">
        <v>16</v>
      </c>
      <c r="Y85" s="35" t="s">
        <v>100</v>
      </c>
      <c r="AD85" s="44" t="s">
        <v>105</v>
      </c>
    </row>
    <row r="86" spans="1:39" ht="18.75" customHeight="1" x14ac:dyDescent="0.15">
      <c r="A86" s="1"/>
      <c r="B86" s="198"/>
      <c r="C86" s="208"/>
      <c r="D86" s="190"/>
      <c r="E86" s="215"/>
      <c r="F86" s="216"/>
      <c r="G86" s="216"/>
      <c r="H86" s="216"/>
      <c r="I86" s="216"/>
      <c r="J86" s="216"/>
      <c r="K86" s="217"/>
      <c r="L86" s="208"/>
      <c r="M86" s="190"/>
      <c r="N86" s="215"/>
      <c r="O86" s="216"/>
      <c r="P86" s="216"/>
      <c r="Q86" s="216"/>
      <c r="R86" s="216"/>
      <c r="S86" s="216"/>
      <c r="T86" s="219"/>
      <c r="U86" s="43"/>
      <c r="X86" s="34">
        <v>17</v>
      </c>
      <c r="Y86" s="32" t="s">
        <v>106</v>
      </c>
      <c r="AD86" s="32" t="s">
        <v>107</v>
      </c>
    </row>
    <row r="87" spans="1:39" ht="21.95" customHeight="1" x14ac:dyDescent="0.15">
      <c r="A87" s="1"/>
      <c r="B87" s="45"/>
      <c r="C87" s="46"/>
      <c r="D87" s="46"/>
      <c r="E87" s="47"/>
      <c r="F87" s="47"/>
      <c r="G87" s="47"/>
      <c r="H87" s="47"/>
      <c r="I87" s="47"/>
      <c r="J87" s="47"/>
      <c r="K87" s="47"/>
      <c r="L87" s="46"/>
      <c r="M87" s="46"/>
      <c r="N87" s="47"/>
      <c r="O87" s="47"/>
      <c r="P87" s="47"/>
      <c r="Q87" s="47"/>
      <c r="R87" s="47"/>
      <c r="S87" s="47"/>
      <c r="T87" s="47"/>
      <c r="U87" s="43"/>
      <c r="X87" s="34">
        <v>18</v>
      </c>
      <c r="Y87" s="32" t="s">
        <v>106</v>
      </c>
      <c r="Z87" s="48"/>
      <c r="AA87" s="48"/>
      <c r="AB87" s="48"/>
      <c r="AC87" s="48"/>
      <c r="AD87" s="32" t="s">
        <v>108</v>
      </c>
      <c r="AE87" s="48"/>
      <c r="AF87" s="48"/>
      <c r="AG87" s="48"/>
      <c r="AH87" s="48"/>
      <c r="AI87" s="48"/>
      <c r="AJ87" s="48"/>
      <c r="AK87" s="48"/>
      <c r="AL87" s="48"/>
      <c r="AM87" s="48"/>
    </row>
    <row r="88" spans="1:39" ht="24.95" customHeight="1" x14ac:dyDescent="0.15">
      <c r="A88" s="1"/>
      <c r="B88" s="196" t="s">
        <v>109</v>
      </c>
      <c r="C88" s="199" t="s">
        <v>63</v>
      </c>
      <c r="D88" s="200"/>
      <c r="E88" s="203" t="str">
        <f>Y72</f>
        <v>電気・燃料等使用量の削減</v>
      </c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4"/>
      <c r="Q88" s="204"/>
      <c r="R88" s="204"/>
      <c r="S88" s="204"/>
      <c r="T88" s="205"/>
      <c r="U88" s="33"/>
      <c r="X88" s="34">
        <v>19</v>
      </c>
      <c r="Y88" s="32" t="s">
        <v>110</v>
      </c>
      <c r="AD88" s="32" t="s">
        <v>111</v>
      </c>
    </row>
    <row r="89" spans="1:39" ht="24.95" customHeight="1" x14ac:dyDescent="0.15">
      <c r="A89" s="1"/>
      <c r="B89" s="197"/>
      <c r="C89" s="201"/>
      <c r="D89" s="202"/>
      <c r="E89" s="206" t="str">
        <f>AD72</f>
        <v>会議室、トイレや湯沸室などの照明は、未使用時消灯する</v>
      </c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36"/>
      <c r="X89" s="34">
        <v>20</v>
      </c>
      <c r="Y89" s="32" t="s">
        <v>112</v>
      </c>
      <c r="AD89" s="32" t="s">
        <v>113</v>
      </c>
    </row>
    <row r="90" spans="1:39" ht="13.5" customHeight="1" x14ac:dyDescent="0.15">
      <c r="A90" s="1"/>
      <c r="B90" s="197"/>
      <c r="C90" s="207" t="s">
        <v>68</v>
      </c>
      <c r="D90" s="186"/>
      <c r="E90" s="209" t="s">
        <v>69</v>
      </c>
      <c r="F90" s="209"/>
      <c r="G90" s="209"/>
      <c r="H90" s="209"/>
      <c r="I90" s="209"/>
      <c r="J90" s="209"/>
      <c r="K90" s="37"/>
      <c r="L90" s="210" t="s">
        <v>68</v>
      </c>
      <c r="M90" s="186"/>
      <c r="N90" s="209" t="s">
        <v>70</v>
      </c>
      <c r="O90" s="209"/>
      <c r="P90" s="209"/>
      <c r="Q90" s="209"/>
      <c r="R90" s="209"/>
      <c r="S90" s="209"/>
      <c r="T90" s="38"/>
      <c r="U90" s="1"/>
      <c r="AD90" s="32"/>
    </row>
    <row r="91" spans="1:39" ht="18" customHeight="1" x14ac:dyDescent="0.15">
      <c r="A91" s="1"/>
      <c r="B91" s="197"/>
      <c r="C91" s="208"/>
      <c r="D91" s="190"/>
      <c r="E91" s="39" t="s">
        <v>73</v>
      </c>
      <c r="F91" s="39" t="s">
        <v>74</v>
      </c>
      <c r="G91" s="39" t="s">
        <v>75</v>
      </c>
      <c r="H91" s="39" t="s">
        <v>76</v>
      </c>
      <c r="I91" s="39" t="s">
        <v>77</v>
      </c>
      <c r="J91" s="39" t="s">
        <v>78</v>
      </c>
      <c r="K91" s="40"/>
      <c r="L91" s="211"/>
      <c r="M91" s="190"/>
      <c r="N91" s="39" t="s">
        <v>79</v>
      </c>
      <c r="O91" s="39" t="s">
        <v>80</v>
      </c>
      <c r="P91" s="39" t="s">
        <v>81</v>
      </c>
      <c r="Q91" s="39" t="s">
        <v>82</v>
      </c>
      <c r="R91" s="39" t="s">
        <v>83</v>
      </c>
      <c r="S91" s="39" t="s">
        <v>84</v>
      </c>
      <c r="T91" s="41"/>
      <c r="U91" s="1"/>
    </row>
    <row r="92" spans="1:39" ht="24.95" customHeight="1" x14ac:dyDescent="0.15">
      <c r="A92" s="1"/>
      <c r="B92" s="197"/>
      <c r="C92" s="185" t="s">
        <v>86</v>
      </c>
      <c r="D92" s="186"/>
      <c r="E92" s="187">
        <v>5</v>
      </c>
      <c r="F92" s="187"/>
      <c r="G92" s="187"/>
      <c r="H92" s="187"/>
      <c r="I92" s="187"/>
      <c r="J92" s="187"/>
      <c r="K92" s="188"/>
      <c r="L92" s="189" t="s">
        <v>86</v>
      </c>
      <c r="M92" s="190"/>
      <c r="N92" s="187">
        <v>5</v>
      </c>
      <c r="O92" s="187"/>
      <c r="P92" s="187"/>
      <c r="Q92" s="187"/>
      <c r="R92" s="187"/>
      <c r="S92" s="187"/>
      <c r="T92" s="187"/>
      <c r="U92" s="43"/>
    </row>
    <row r="93" spans="1:39" ht="24.95" customHeight="1" x14ac:dyDescent="0.15">
      <c r="A93" s="1"/>
      <c r="B93" s="197"/>
      <c r="C93" s="191" t="s">
        <v>88</v>
      </c>
      <c r="D93" s="192"/>
      <c r="E93" s="193" t="str">
        <f>IF(E92="-","実施機会なし",IF(AND(E92&gt;=1,E92&lt;2),"意識していなかった",IF(AND(E92&gt;=2,E92&lt;3),"あまり実施していなかった",(IF(AND(E92&gt;=3,E92&lt;4),"ときどき忘れた",IF(AND(E92&gt;=4,E92&lt;4.5),"よく実施していた",IF(AND(E92&gt;=4.5,E92&lt;=5),"必ず実施していた")))))))</f>
        <v>必ず実施していた</v>
      </c>
      <c r="F93" s="193"/>
      <c r="G93" s="193"/>
      <c r="H93" s="193"/>
      <c r="I93" s="193"/>
      <c r="J93" s="193"/>
      <c r="K93" s="194"/>
      <c r="L93" s="195" t="s">
        <v>88</v>
      </c>
      <c r="M93" s="192"/>
      <c r="N93" s="193" t="str">
        <f>IF(N92="-","実施機会なし",IF(AND(N92&gt;=1,N92&lt;2),"意識していなかった",IF(AND(N92&gt;=2,N92&lt;3),"あまり実施していなかった",(IF(AND(N92&gt;=3,N92&lt;4),"ときどき忘れた",IF(AND(N92&gt;=4,N92&lt;4.5),"よく実施していた",IF(AND(N92&gt;=4.5,N92&lt;=5),"必ず実施していた")))))))</f>
        <v>必ず実施していた</v>
      </c>
      <c r="O93" s="193"/>
      <c r="P93" s="193"/>
      <c r="Q93" s="193"/>
      <c r="R93" s="193"/>
      <c r="S93" s="193"/>
      <c r="T93" s="193"/>
      <c r="U93" s="1"/>
      <c r="Y93" s="35"/>
      <c r="AD93" s="35"/>
    </row>
    <row r="94" spans="1:39" ht="18.75" customHeight="1" x14ac:dyDescent="0.15">
      <c r="A94" s="1"/>
      <c r="B94" s="197"/>
      <c r="C94" s="185" t="s">
        <v>90</v>
      </c>
      <c r="D94" s="186"/>
      <c r="E94" s="212" t="s">
        <v>91</v>
      </c>
      <c r="F94" s="213"/>
      <c r="G94" s="213"/>
      <c r="H94" s="213"/>
      <c r="I94" s="213"/>
      <c r="J94" s="213"/>
      <c r="K94" s="214"/>
      <c r="L94" s="185" t="s">
        <v>90</v>
      </c>
      <c r="M94" s="186"/>
      <c r="N94" s="212" t="s">
        <v>92</v>
      </c>
      <c r="O94" s="213"/>
      <c r="P94" s="213"/>
      <c r="Q94" s="213"/>
      <c r="R94" s="213"/>
      <c r="S94" s="213"/>
      <c r="T94" s="218"/>
      <c r="U94" s="43"/>
      <c r="Y94" s="35"/>
      <c r="AD94" s="35"/>
    </row>
    <row r="95" spans="1:39" ht="18.75" customHeight="1" x14ac:dyDescent="0.15">
      <c r="A95" s="1"/>
      <c r="B95" s="198"/>
      <c r="C95" s="208"/>
      <c r="D95" s="190"/>
      <c r="E95" s="215"/>
      <c r="F95" s="216"/>
      <c r="G95" s="216"/>
      <c r="H95" s="216"/>
      <c r="I95" s="216"/>
      <c r="J95" s="216"/>
      <c r="K95" s="217"/>
      <c r="L95" s="208"/>
      <c r="M95" s="190"/>
      <c r="N95" s="215"/>
      <c r="O95" s="216"/>
      <c r="P95" s="216"/>
      <c r="Q95" s="216"/>
      <c r="R95" s="216"/>
      <c r="S95" s="216"/>
      <c r="T95" s="219"/>
      <c r="U95" s="43"/>
      <c r="Y95" s="35"/>
      <c r="AD95" s="35"/>
    </row>
    <row r="96" spans="1:39" ht="21.95" customHeight="1" x14ac:dyDescent="0.15">
      <c r="A96" s="1"/>
      <c r="B96" s="45"/>
      <c r="C96" s="46"/>
      <c r="D96" s="46"/>
      <c r="E96" s="47"/>
      <c r="F96" s="47"/>
      <c r="G96" s="47"/>
      <c r="H96" s="47"/>
      <c r="I96" s="47"/>
      <c r="J96" s="47"/>
      <c r="K96" s="47"/>
      <c r="L96" s="46"/>
      <c r="M96" s="46"/>
      <c r="N96" s="47"/>
      <c r="O96" s="47"/>
      <c r="P96" s="47"/>
      <c r="Q96" s="47"/>
      <c r="R96" s="47"/>
      <c r="S96" s="47"/>
      <c r="T96" s="47"/>
      <c r="U96" s="43"/>
      <c r="X96" s="48"/>
      <c r="Y96" s="35"/>
      <c r="Z96" s="48"/>
      <c r="AA96" s="48"/>
      <c r="AB96" s="48"/>
      <c r="AC96" s="48"/>
      <c r="AD96" s="35"/>
      <c r="AE96" s="48"/>
      <c r="AF96" s="48"/>
      <c r="AG96" s="48"/>
      <c r="AH96" s="48"/>
      <c r="AI96" s="48"/>
      <c r="AJ96" s="48"/>
      <c r="AK96" s="48"/>
      <c r="AL96" s="48"/>
      <c r="AM96" s="48"/>
    </row>
    <row r="97" spans="1:39" ht="24.95" customHeight="1" x14ac:dyDescent="0.15">
      <c r="A97" s="1"/>
      <c r="B97" s="196" t="s">
        <v>114</v>
      </c>
      <c r="C97" s="199" t="s">
        <v>63</v>
      </c>
      <c r="D97" s="200"/>
      <c r="E97" s="203" t="str">
        <f>Y73</f>
        <v>電気・燃料等使用量の削減</v>
      </c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5"/>
      <c r="U97" s="33"/>
      <c r="Y97" s="35"/>
      <c r="AD97" s="35"/>
    </row>
    <row r="98" spans="1:39" ht="24.95" customHeight="1" x14ac:dyDescent="0.15">
      <c r="A98" s="1"/>
      <c r="B98" s="197"/>
      <c r="C98" s="201"/>
      <c r="D98" s="202"/>
      <c r="E98" s="206" t="str">
        <f>AD73</f>
        <v>週に一度「ノー残業デー」を設定し、定時退庁に努める</v>
      </c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36"/>
      <c r="Y98" s="35"/>
      <c r="AD98" s="35"/>
    </row>
    <row r="99" spans="1:39" ht="13.5" customHeight="1" x14ac:dyDescent="0.15">
      <c r="A99" s="1"/>
      <c r="B99" s="197"/>
      <c r="C99" s="207" t="s">
        <v>68</v>
      </c>
      <c r="D99" s="186"/>
      <c r="E99" s="209" t="s">
        <v>69</v>
      </c>
      <c r="F99" s="209"/>
      <c r="G99" s="209"/>
      <c r="H99" s="209"/>
      <c r="I99" s="209"/>
      <c r="J99" s="209"/>
      <c r="K99" s="37"/>
      <c r="L99" s="210" t="s">
        <v>68</v>
      </c>
      <c r="M99" s="186"/>
      <c r="N99" s="209" t="s">
        <v>70</v>
      </c>
      <c r="O99" s="209"/>
      <c r="P99" s="209"/>
      <c r="Q99" s="209"/>
      <c r="R99" s="209"/>
      <c r="S99" s="209"/>
      <c r="T99" s="38"/>
      <c r="U99" s="1"/>
      <c r="Y99" s="35"/>
      <c r="AD99" s="35"/>
    </row>
    <row r="100" spans="1:39" ht="18" customHeight="1" x14ac:dyDescent="0.15">
      <c r="A100" s="1"/>
      <c r="B100" s="197"/>
      <c r="C100" s="208"/>
      <c r="D100" s="190"/>
      <c r="E100" s="39" t="s">
        <v>73</v>
      </c>
      <c r="F100" s="39" t="s">
        <v>74</v>
      </c>
      <c r="G100" s="39" t="s">
        <v>75</v>
      </c>
      <c r="H100" s="39" t="s">
        <v>76</v>
      </c>
      <c r="I100" s="39" t="s">
        <v>77</v>
      </c>
      <c r="J100" s="39" t="s">
        <v>78</v>
      </c>
      <c r="K100" s="40"/>
      <c r="L100" s="211"/>
      <c r="M100" s="190"/>
      <c r="N100" s="39" t="s">
        <v>79</v>
      </c>
      <c r="O100" s="39" t="s">
        <v>80</v>
      </c>
      <c r="P100" s="39" t="s">
        <v>81</v>
      </c>
      <c r="Q100" s="39" t="s">
        <v>82</v>
      </c>
      <c r="R100" s="39" t="s">
        <v>83</v>
      </c>
      <c r="S100" s="39" t="s">
        <v>84</v>
      </c>
      <c r="T100" s="41"/>
      <c r="U100" s="1"/>
      <c r="Y100" s="35"/>
      <c r="AD100" s="35"/>
    </row>
    <row r="101" spans="1:39" ht="24.95" customHeight="1" x14ac:dyDescent="0.15">
      <c r="A101" s="1"/>
      <c r="B101" s="197"/>
      <c r="C101" s="185" t="s">
        <v>86</v>
      </c>
      <c r="D101" s="186"/>
      <c r="E101" s="187">
        <v>4.7</v>
      </c>
      <c r="F101" s="187"/>
      <c r="G101" s="187"/>
      <c r="H101" s="187"/>
      <c r="I101" s="187"/>
      <c r="J101" s="187"/>
      <c r="K101" s="188"/>
      <c r="L101" s="189" t="s">
        <v>86</v>
      </c>
      <c r="M101" s="190"/>
      <c r="N101" s="187">
        <v>4.8</v>
      </c>
      <c r="O101" s="187"/>
      <c r="P101" s="187"/>
      <c r="Q101" s="187"/>
      <c r="R101" s="187"/>
      <c r="S101" s="187"/>
      <c r="T101" s="187"/>
      <c r="U101" s="43"/>
      <c r="Y101" s="35"/>
      <c r="AD101" s="35"/>
    </row>
    <row r="102" spans="1:39" ht="24.95" customHeight="1" x14ac:dyDescent="0.15">
      <c r="A102" s="1"/>
      <c r="B102" s="197"/>
      <c r="C102" s="191" t="s">
        <v>88</v>
      </c>
      <c r="D102" s="192"/>
      <c r="E102" s="193" t="str">
        <f>IF(E101="-","実施機会なし",IF(AND(E101&gt;=1,E101&lt;2),"意識していなかった",IF(AND(E101&gt;=2,E101&lt;3),"あまり実施していなかった",(IF(AND(E101&gt;=3,E101&lt;4),"ときどき忘れた",IF(AND(E101&gt;=4,E101&lt;4.5),"よく実施していた",IF(AND(E101&gt;=4.5,E101&lt;=5),"必ず実施していた")))))))</f>
        <v>必ず実施していた</v>
      </c>
      <c r="F102" s="193"/>
      <c r="G102" s="193"/>
      <c r="H102" s="193"/>
      <c r="I102" s="193"/>
      <c r="J102" s="193"/>
      <c r="K102" s="194"/>
      <c r="L102" s="195" t="s">
        <v>88</v>
      </c>
      <c r="M102" s="192"/>
      <c r="N102" s="193" t="str">
        <f>IF(N101="-","実施機会なし",IF(AND(N101&gt;=1,N101&lt;2),"意識していなかった",IF(AND(N101&gt;=2,N101&lt;3),"あまり実施していなかった",(IF(AND(N101&gt;=3,N101&lt;4),"ときどき忘れた",IF(AND(N101&gt;=4,N101&lt;4.5),"よく実施していた",IF(AND(N101&gt;=4.5,N101&lt;=5),"必ず実施していた")))))))</f>
        <v>必ず実施していた</v>
      </c>
      <c r="O102" s="193"/>
      <c r="P102" s="193"/>
      <c r="Q102" s="193"/>
      <c r="R102" s="193"/>
      <c r="S102" s="193"/>
      <c r="T102" s="193"/>
      <c r="U102" s="1"/>
      <c r="Y102" s="35"/>
      <c r="AD102" s="35"/>
    </row>
    <row r="103" spans="1:39" ht="18.75" customHeight="1" x14ac:dyDescent="0.15">
      <c r="A103" s="1"/>
      <c r="B103" s="197"/>
      <c r="C103" s="185" t="s">
        <v>90</v>
      </c>
      <c r="D103" s="186"/>
      <c r="E103" s="212" t="s">
        <v>91</v>
      </c>
      <c r="F103" s="213"/>
      <c r="G103" s="213"/>
      <c r="H103" s="213"/>
      <c r="I103" s="213"/>
      <c r="J103" s="213"/>
      <c r="K103" s="214"/>
      <c r="L103" s="185" t="s">
        <v>90</v>
      </c>
      <c r="M103" s="186"/>
      <c r="N103" s="212" t="s">
        <v>92</v>
      </c>
      <c r="O103" s="213"/>
      <c r="P103" s="213"/>
      <c r="Q103" s="213"/>
      <c r="R103" s="213"/>
      <c r="S103" s="213"/>
      <c r="T103" s="218"/>
      <c r="U103" s="43"/>
      <c r="Y103" s="35"/>
      <c r="AD103" s="35"/>
    </row>
    <row r="104" spans="1:39" ht="18.75" customHeight="1" x14ac:dyDescent="0.15">
      <c r="A104" s="1"/>
      <c r="B104" s="198"/>
      <c r="C104" s="208"/>
      <c r="D104" s="190"/>
      <c r="E104" s="215"/>
      <c r="F104" s="216"/>
      <c r="G104" s="216"/>
      <c r="H104" s="216"/>
      <c r="I104" s="216"/>
      <c r="J104" s="216"/>
      <c r="K104" s="217"/>
      <c r="L104" s="208"/>
      <c r="M104" s="190"/>
      <c r="N104" s="215"/>
      <c r="O104" s="216"/>
      <c r="P104" s="216"/>
      <c r="Q104" s="216"/>
      <c r="R104" s="216"/>
      <c r="S104" s="216"/>
      <c r="T104" s="219"/>
      <c r="U104" s="43"/>
      <c r="Y104" s="35"/>
      <c r="AD104" s="35"/>
    </row>
    <row r="105" spans="1:39" ht="21.95" customHeight="1" x14ac:dyDescent="0.15">
      <c r="A105" s="1"/>
      <c r="B105" s="45"/>
      <c r="C105" s="46"/>
      <c r="D105" s="46"/>
      <c r="E105" s="47"/>
      <c r="F105" s="47"/>
      <c r="G105" s="47"/>
      <c r="H105" s="47"/>
      <c r="I105" s="47"/>
      <c r="J105" s="47"/>
      <c r="K105" s="47"/>
      <c r="L105" s="46"/>
      <c r="M105" s="46"/>
      <c r="N105" s="47"/>
      <c r="O105" s="47"/>
      <c r="P105" s="47"/>
      <c r="Q105" s="47"/>
      <c r="R105" s="47"/>
      <c r="S105" s="47"/>
      <c r="T105" s="47"/>
      <c r="U105" s="43"/>
      <c r="X105" s="48"/>
      <c r="Y105" s="35"/>
      <c r="Z105" s="48"/>
      <c r="AA105" s="48"/>
      <c r="AB105" s="48"/>
      <c r="AC105" s="48"/>
      <c r="AD105" s="35"/>
      <c r="AE105" s="48"/>
      <c r="AF105" s="48"/>
      <c r="AG105" s="48"/>
      <c r="AH105" s="48"/>
      <c r="AI105" s="48"/>
      <c r="AJ105" s="48"/>
      <c r="AK105" s="48"/>
      <c r="AL105" s="48"/>
      <c r="AM105" s="48"/>
    </row>
    <row r="106" spans="1:39" ht="24.95" customHeight="1" x14ac:dyDescent="0.15">
      <c r="A106" s="1"/>
      <c r="B106" s="196" t="s">
        <v>115</v>
      </c>
      <c r="C106" s="199" t="s">
        <v>63</v>
      </c>
      <c r="D106" s="200"/>
      <c r="E106" s="203" t="str">
        <f>Y74</f>
        <v>電気・燃料等使用量の削減</v>
      </c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5"/>
      <c r="U106" s="33"/>
      <c r="Y106" s="35"/>
      <c r="AD106" s="35"/>
    </row>
    <row r="107" spans="1:39" ht="24.95" customHeight="1" x14ac:dyDescent="0.15">
      <c r="A107" s="1"/>
      <c r="B107" s="197"/>
      <c r="C107" s="201"/>
      <c r="D107" s="202"/>
      <c r="E107" s="206" t="str">
        <f>AD74</f>
        <v>ﾊﾟｿｺﾝは、昼休み、退庁・外出及び会議等により長時間使用しない時は、電源を切るかスリープモードに設定する</v>
      </c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36"/>
      <c r="Y107" s="35"/>
      <c r="AD107" s="32"/>
    </row>
    <row r="108" spans="1:39" ht="13.5" customHeight="1" x14ac:dyDescent="0.15">
      <c r="A108" s="1"/>
      <c r="B108" s="197"/>
      <c r="C108" s="207" t="s">
        <v>68</v>
      </c>
      <c r="D108" s="186"/>
      <c r="E108" s="209" t="s">
        <v>69</v>
      </c>
      <c r="F108" s="209"/>
      <c r="G108" s="209"/>
      <c r="H108" s="209"/>
      <c r="I108" s="209"/>
      <c r="J108" s="209"/>
      <c r="K108" s="37"/>
      <c r="L108" s="210" t="s">
        <v>68</v>
      </c>
      <c r="M108" s="186"/>
      <c r="N108" s="209" t="s">
        <v>70</v>
      </c>
      <c r="O108" s="209"/>
      <c r="P108" s="209"/>
      <c r="Q108" s="209"/>
      <c r="R108" s="209"/>
      <c r="S108" s="209"/>
      <c r="T108" s="38"/>
      <c r="U108" s="1"/>
      <c r="Y108" s="35"/>
      <c r="AD108" s="32"/>
    </row>
    <row r="109" spans="1:39" ht="18" customHeight="1" x14ac:dyDescent="0.15">
      <c r="A109" s="1"/>
      <c r="B109" s="197"/>
      <c r="C109" s="208"/>
      <c r="D109" s="190"/>
      <c r="E109" s="39" t="s">
        <v>73</v>
      </c>
      <c r="F109" s="39" t="s">
        <v>74</v>
      </c>
      <c r="G109" s="39" t="s">
        <v>75</v>
      </c>
      <c r="H109" s="39" t="s">
        <v>76</v>
      </c>
      <c r="I109" s="39" t="s">
        <v>77</v>
      </c>
      <c r="J109" s="39" t="s">
        <v>78</v>
      </c>
      <c r="K109" s="40"/>
      <c r="L109" s="211"/>
      <c r="M109" s="190"/>
      <c r="N109" s="39" t="s">
        <v>79</v>
      </c>
      <c r="O109" s="39" t="s">
        <v>80</v>
      </c>
      <c r="P109" s="39" t="s">
        <v>81</v>
      </c>
      <c r="Q109" s="39" t="s">
        <v>82</v>
      </c>
      <c r="R109" s="39" t="s">
        <v>83</v>
      </c>
      <c r="S109" s="39" t="s">
        <v>84</v>
      </c>
      <c r="T109" s="41"/>
      <c r="U109" s="1"/>
      <c r="Y109" s="32"/>
      <c r="AD109" s="32"/>
    </row>
    <row r="110" spans="1:39" ht="24.95" customHeight="1" x14ac:dyDescent="0.15">
      <c r="A110" s="1"/>
      <c r="B110" s="197"/>
      <c r="C110" s="185" t="s">
        <v>86</v>
      </c>
      <c r="D110" s="186"/>
      <c r="E110" s="187">
        <v>5</v>
      </c>
      <c r="F110" s="187"/>
      <c r="G110" s="187"/>
      <c r="H110" s="187"/>
      <c r="I110" s="187"/>
      <c r="J110" s="187"/>
      <c r="K110" s="188"/>
      <c r="L110" s="189" t="s">
        <v>86</v>
      </c>
      <c r="M110" s="190"/>
      <c r="N110" s="187">
        <v>5</v>
      </c>
      <c r="O110" s="187"/>
      <c r="P110" s="187"/>
      <c r="Q110" s="187"/>
      <c r="R110" s="187"/>
      <c r="S110" s="187"/>
      <c r="T110" s="187"/>
      <c r="U110" s="43"/>
      <c r="Y110" s="32"/>
      <c r="AD110" s="32"/>
    </row>
    <row r="111" spans="1:39" ht="24.95" customHeight="1" x14ac:dyDescent="0.15">
      <c r="A111" s="1"/>
      <c r="B111" s="197"/>
      <c r="C111" s="191" t="s">
        <v>88</v>
      </c>
      <c r="D111" s="192"/>
      <c r="E111" s="193" t="str">
        <f>IF(E110="-","実施機会なし",IF(AND(E110&gt;=1,E110&lt;2),"意識していなかった",IF(AND(E110&gt;=2,E110&lt;3),"あまり実施していなかった",(IF(AND(E110&gt;=3,E110&lt;4),"ときどき忘れた",IF(AND(E110&gt;=4,E110&lt;4.5),"よく実施していた",IF(AND(E110&gt;=4.5,E110&lt;=5),"必ず実施していた")))))))</f>
        <v>必ず実施していた</v>
      </c>
      <c r="F111" s="193"/>
      <c r="G111" s="193"/>
      <c r="H111" s="193"/>
      <c r="I111" s="193"/>
      <c r="J111" s="193"/>
      <c r="K111" s="194"/>
      <c r="L111" s="195" t="s">
        <v>88</v>
      </c>
      <c r="M111" s="192"/>
      <c r="N111" s="193" t="str">
        <f>IF(N110="-","実施機会なし",IF(AND(N110&gt;=1,N110&lt;2),"意識していなかった",IF(AND(N110&gt;=2,N110&lt;3),"あまり実施していなかった",(IF(AND(N110&gt;=3,N110&lt;4),"ときどき忘れた",IF(AND(N110&gt;=4,N110&lt;4.5),"よく実施していた",IF(AND(N110&gt;=4.5,N110&lt;=5),"必ず実施していた")))))))</f>
        <v>必ず実施していた</v>
      </c>
      <c r="O111" s="193"/>
      <c r="P111" s="193"/>
      <c r="Q111" s="193"/>
      <c r="R111" s="193"/>
      <c r="S111" s="193"/>
      <c r="T111" s="193"/>
      <c r="U111" s="1"/>
      <c r="Y111" s="32"/>
      <c r="AD111" s="32"/>
    </row>
    <row r="112" spans="1:39" ht="18.75" customHeight="1" x14ac:dyDescent="0.15">
      <c r="A112" s="1"/>
      <c r="B112" s="197"/>
      <c r="C112" s="185" t="s">
        <v>90</v>
      </c>
      <c r="D112" s="186"/>
      <c r="E112" s="212" t="s">
        <v>91</v>
      </c>
      <c r="F112" s="213"/>
      <c r="G112" s="213"/>
      <c r="H112" s="213"/>
      <c r="I112" s="213"/>
      <c r="J112" s="213"/>
      <c r="K112" s="214"/>
      <c r="L112" s="185" t="s">
        <v>90</v>
      </c>
      <c r="M112" s="186"/>
      <c r="N112" s="212" t="s">
        <v>92</v>
      </c>
      <c r="O112" s="213"/>
      <c r="P112" s="213"/>
      <c r="Q112" s="213"/>
      <c r="R112" s="213"/>
      <c r="S112" s="213"/>
      <c r="T112" s="218"/>
      <c r="U112" s="43"/>
      <c r="Y112" s="32"/>
      <c r="AD112" s="32"/>
    </row>
    <row r="113" spans="1:39" ht="18.75" customHeight="1" x14ac:dyDescent="0.15">
      <c r="A113" s="1"/>
      <c r="B113" s="198"/>
      <c r="C113" s="208"/>
      <c r="D113" s="190"/>
      <c r="E113" s="215"/>
      <c r="F113" s="216"/>
      <c r="G113" s="216"/>
      <c r="H113" s="216"/>
      <c r="I113" s="216"/>
      <c r="J113" s="216"/>
      <c r="K113" s="217"/>
      <c r="L113" s="208"/>
      <c r="M113" s="190"/>
      <c r="N113" s="215"/>
      <c r="O113" s="216"/>
      <c r="P113" s="216"/>
      <c r="Q113" s="216"/>
      <c r="R113" s="216"/>
      <c r="S113" s="216"/>
      <c r="T113" s="219"/>
      <c r="U113" s="43"/>
    </row>
    <row r="114" spans="1:39" ht="21.95" customHeight="1" x14ac:dyDescent="0.15">
      <c r="A114" s="1"/>
      <c r="B114" s="45"/>
      <c r="C114" s="46"/>
      <c r="D114" s="46"/>
      <c r="E114" s="47"/>
      <c r="F114" s="47"/>
      <c r="G114" s="47"/>
      <c r="H114" s="47"/>
      <c r="I114" s="47"/>
      <c r="J114" s="47"/>
      <c r="K114" s="47"/>
      <c r="L114" s="46"/>
      <c r="M114" s="46"/>
      <c r="N114" s="47"/>
      <c r="O114" s="47"/>
      <c r="P114" s="47"/>
      <c r="Q114" s="47"/>
      <c r="R114" s="47"/>
      <c r="S114" s="47"/>
      <c r="T114" s="47"/>
      <c r="U114" s="43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 spans="1:39" ht="24.95" customHeight="1" x14ac:dyDescent="0.15">
      <c r="A115" s="1"/>
      <c r="B115" s="196" t="s">
        <v>116</v>
      </c>
      <c r="C115" s="199" t="s">
        <v>63</v>
      </c>
      <c r="D115" s="200"/>
      <c r="E115" s="203" t="str">
        <f>Y75</f>
        <v>電気・燃料等使用量の削減</v>
      </c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5"/>
      <c r="U115" s="33"/>
    </row>
    <row r="116" spans="1:39" ht="24.95" customHeight="1" x14ac:dyDescent="0.15">
      <c r="A116" s="1"/>
      <c r="B116" s="197"/>
      <c r="C116" s="201"/>
      <c r="D116" s="202"/>
      <c r="E116" s="206" t="str">
        <f>AD75</f>
        <v>上下2階程度の近隣階へはエレベーターを使わず、極力階段を利用する</v>
      </c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36"/>
    </row>
    <row r="117" spans="1:39" ht="13.5" customHeight="1" x14ac:dyDescent="0.15">
      <c r="A117" s="1"/>
      <c r="B117" s="197"/>
      <c r="C117" s="207" t="s">
        <v>68</v>
      </c>
      <c r="D117" s="186"/>
      <c r="E117" s="209" t="s">
        <v>69</v>
      </c>
      <c r="F117" s="209"/>
      <c r="G117" s="209"/>
      <c r="H117" s="209"/>
      <c r="I117" s="209"/>
      <c r="J117" s="209"/>
      <c r="K117" s="37"/>
      <c r="L117" s="210" t="s">
        <v>68</v>
      </c>
      <c r="M117" s="186"/>
      <c r="N117" s="209" t="s">
        <v>70</v>
      </c>
      <c r="O117" s="209"/>
      <c r="P117" s="209"/>
      <c r="Q117" s="209"/>
      <c r="R117" s="209"/>
      <c r="S117" s="209"/>
      <c r="T117" s="38"/>
      <c r="U117" s="1"/>
    </row>
    <row r="118" spans="1:39" ht="18" customHeight="1" x14ac:dyDescent="0.15">
      <c r="A118" s="1"/>
      <c r="B118" s="197"/>
      <c r="C118" s="208"/>
      <c r="D118" s="190"/>
      <c r="E118" s="39" t="s">
        <v>73</v>
      </c>
      <c r="F118" s="39" t="s">
        <v>74</v>
      </c>
      <c r="G118" s="39" t="s">
        <v>75</v>
      </c>
      <c r="H118" s="39" t="s">
        <v>76</v>
      </c>
      <c r="I118" s="39" t="s">
        <v>77</v>
      </c>
      <c r="J118" s="39" t="s">
        <v>78</v>
      </c>
      <c r="K118" s="40"/>
      <c r="L118" s="211"/>
      <c r="M118" s="190"/>
      <c r="N118" s="39" t="s">
        <v>79</v>
      </c>
      <c r="O118" s="39" t="s">
        <v>80</v>
      </c>
      <c r="P118" s="39" t="s">
        <v>81</v>
      </c>
      <c r="Q118" s="39" t="s">
        <v>82</v>
      </c>
      <c r="R118" s="39" t="s">
        <v>83</v>
      </c>
      <c r="S118" s="39" t="s">
        <v>84</v>
      </c>
      <c r="T118" s="41"/>
      <c r="U118" s="1"/>
    </row>
    <row r="119" spans="1:39" ht="24.95" customHeight="1" x14ac:dyDescent="0.15">
      <c r="A119" s="1"/>
      <c r="B119" s="197"/>
      <c r="C119" s="185" t="s">
        <v>86</v>
      </c>
      <c r="D119" s="186"/>
      <c r="E119" s="187">
        <v>5</v>
      </c>
      <c r="F119" s="187"/>
      <c r="G119" s="187"/>
      <c r="H119" s="187"/>
      <c r="I119" s="187"/>
      <c r="J119" s="187"/>
      <c r="K119" s="188"/>
      <c r="L119" s="189" t="s">
        <v>86</v>
      </c>
      <c r="M119" s="190"/>
      <c r="N119" s="187">
        <v>5</v>
      </c>
      <c r="O119" s="187"/>
      <c r="P119" s="187"/>
      <c r="Q119" s="187"/>
      <c r="R119" s="187"/>
      <c r="S119" s="187"/>
      <c r="T119" s="187"/>
      <c r="U119" s="43"/>
    </row>
    <row r="120" spans="1:39" ht="24.95" customHeight="1" x14ac:dyDescent="0.15">
      <c r="A120" s="1"/>
      <c r="B120" s="197"/>
      <c r="C120" s="191" t="s">
        <v>88</v>
      </c>
      <c r="D120" s="192"/>
      <c r="E120" s="193" t="str">
        <f>IF(E119="-","実施機会なし",IF(AND(E119&gt;=1,E119&lt;2),"意識していなかった",IF(AND(E119&gt;=2,E119&lt;3),"あまり実施していなかった",(IF(AND(E119&gt;=3,E119&lt;4),"ときどき忘れた",IF(AND(E119&gt;=4,E119&lt;4.5),"よく実施していた",IF(AND(E119&gt;=4.5,E119&lt;=5),"必ず実施していた")))))))</f>
        <v>必ず実施していた</v>
      </c>
      <c r="F120" s="193"/>
      <c r="G120" s="193"/>
      <c r="H120" s="193"/>
      <c r="I120" s="193"/>
      <c r="J120" s="193"/>
      <c r="K120" s="194"/>
      <c r="L120" s="195" t="s">
        <v>88</v>
      </c>
      <c r="M120" s="192"/>
      <c r="N120" s="193" t="str">
        <f>IF(N119="-","実施機会なし",IF(AND(N119&gt;=1,N119&lt;2),"意識していなかった",IF(AND(N119&gt;=2,N119&lt;3),"あまり実施していなかった",(IF(AND(N119&gt;=3,N119&lt;4),"ときどき忘れた",IF(AND(N119&gt;=4,N119&lt;4.5),"よく実施していた",IF(AND(N119&gt;=4.5,N119&lt;=5),"必ず実施していた")))))))</f>
        <v>必ず実施していた</v>
      </c>
      <c r="O120" s="193"/>
      <c r="P120" s="193"/>
      <c r="Q120" s="193"/>
      <c r="R120" s="193"/>
      <c r="S120" s="193"/>
      <c r="T120" s="193"/>
      <c r="U120" s="1"/>
    </row>
    <row r="121" spans="1:39" ht="18.75" customHeight="1" x14ac:dyDescent="0.15">
      <c r="A121" s="1"/>
      <c r="B121" s="197"/>
      <c r="C121" s="185" t="s">
        <v>90</v>
      </c>
      <c r="D121" s="186"/>
      <c r="E121" s="212" t="s">
        <v>91</v>
      </c>
      <c r="F121" s="213"/>
      <c r="G121" s="213"/>
      <c r="H121" s="213"/>
      <c r="I121" s="213"/>
      <c r="J121" s="213"/>
      <c r="K121" s="214"/>
      <c r="L121" s="185" t="s">
        <v>90</v>
      </c>
      <c r="M121" s="186"/>
      <c r="N121" s="212" t="s">
        <v>92</v>
      </c>
      <c r="O121" s="213"/>
      <c r="P121" s="213"/>
      <c r="Q121" s="213"/>
      <c r="R121" s="213"/>
      <c r="S121" s="213"/>
      <c r="T121" s="218"/>
      <c r="U121" s="43"/>
    </row>
    <row r="122" spans="1:39" ht="18.75" customHeight="1" x14ac:dyDescent="0.15">
      <c r="A122" s="1"/>
      <c r="B122" s="198"/>
      <c r="C122" s="208"/>
      <c r="D122" s="190"/>
      <c r="E122" s="215"/>
      <c r="F122" s="216"/>
      <c r="G122" s="216"/>
      <c r="H122" s="216"/>
      <c r="I122" s="216"/>
      <c r="J122" s="216"/>
      <c r="K122" s="217"/>
      <c r="L122" s="208"/>
      <c r="M122" s="190"/>
      <c r="N122" s="215"/>
      <c r="O122" s="216"/>
      <c r="P122" s="216"/>
      <c r="Q122" s="216"/>
      <c r="R122" s="216"/>
      <c r="S122" s="216"/>
      <c r="T122" s="219"/>
      <c r="U122" s="43"/>
    </row>
    <row r="123" spans="1:39" ht="21.95" customHeight="1" x14ac:dyDescent="0.15">
      <c r="A123" s="1"/>
      <c r="B123" s="45"/>
      <c r="C123" s="46"/>
      <c r="D123" s="46"/>
      <c r="E123" s="47"/>
      <c r="F123" s="47"/>
      <c r="G123" s="47"/>
      <c r="H123" s="47"/>
      <c r="I123" s="47"/>
      <c r="J123" s="47"/>
      <c r="K123" s="47"/>
      <c r="L123" s="46"/>
      <c r="M123" s="46"/>
      <c r="N123" s="47"/>
      <c r="O123" s="47"/>
      <c r="P123" s="47"/>
      <c r="Q123" s="47"/>
      <c r="R123" s="47"/>
      <c r="S123" s="47"/>
      <c r="T123" s="47"/>
      <c r="U123" s="43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</row>
    <row r="124" spans="1:39" ht="24.95" customHeight="1" x14ac:dyDescent="0.15">
      <c r="A124" s="1"/>
      <c r="B124" s="196" t="s">
        <v>117</v>
      </c>
      <c r="C124" s="199" t="s">
        <v>63</v>
      </c>
      <c r="D124" s="200"/>
      <c r="E124" s="203" t="str">
        <f>Y76</f>
        <v>電気・燃料等使用量の削減</v>
      </c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5"/>
      <c r="U124" s="33"/>
    </row>
    <row r="125" spans="1:39" ht="24.95" customHeight="1" x14ac:dyDescent="0.15">
      <c r="A125" s="1"/>
      <c r="B125" s="197"/>
      <c r="C125" s="201"/>
      <c r="D125" s="202"/>
      <c r="E125" s="206" t="str">
        <f>AD76</f>
        <v>冷暖房効率の向上を図るため、カーテン、ブラインドを活用する</v>
      </c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36"/>
    </row>
    <row r="126" spans="1:39" ht="13.5" customHeight="1" x14ac:dyDescent="0.15">
      <c r="A126" s="1"/>
      <c r="B126" s="197"/>
      <c r="C126" s="207" t="s">
        <v>68</v>
      </c>
      <c r="D126" s="186"/>
      <c r="E126" s="209" t="s">
        <v>69</v>
      </c>
      <c r="F126" s="209"/>
      <c r="G126" s="209"/>
      <c r="H126" s="209"/>
      <c r="I126" s="209"/>
      <c r="J126" s="209"/>
      <c r="K126" s="37"/>
      <c r="L126" s="210" t="s">
        <v>68</v>
      </c>
      <c r="M126" s="186"/>
      <c r="N126" s="209" t="s">
        <v>70</v>
      </c>
      <c r="O126" s="209"/>
      <c r="P126" s="209"/>
      <c r="Q126" s="209"/>
      <c r="R126" s="209"/>
      <c r="S126" s="209"/>
      <c r="T126" s="38"/>
      <c r="U126" s="1"/>
    </row>
    <row r="127" spans="1:39" ht="18" customHeight="1" x14ac:dyDescent="0.15">
      <c r="A127" s="1"/>
      <c r="B127" s="197"/>
      <c r="C127" s="208"/>
      <c r="D127" s="190"/>
      <c r="E127" s="39" t="s">
        <v>73</v>
      </c>
      <c r="F127" s="39" t="s">
        <v>74</v>
      </c>
      <c r="G127" s="39" t="s">
        <v>75</v>
      </c>
      <c r="H127" s="39" t="s">
        <v>76</v>
      </c>
      <c r="I127" s="39" t="s">
        <v>77</v>
      </c>
      <c r="J127" s="39" t="s">
        <v>78</v>
      </c>
      <c r="K127" s="40"/>
      <c r="L127" s="211"/>
      <c r="M127" s="190"/>
      <c r="N127" s="39" t="s">
        <v>79</v>
      </c>
      <c r="O127" s="39" t="s">
        <v>80</v>
      </c>
      <c r="P127" s="39" t="s">
        <v>81</v>
      </c>
      <c r="Q127" s="39" t="s">
        <v>82</v>
      </c>
      <c r="R127" s="39" t="s">
        <v>83</v>
      </c>
      <c r="S127" s="39" t="s">
        <v>84</v>
      </c>
      <c r="T127" s="41"/>
      <c r="U127" s="1"/>
    </row>
    <row r="128" spans="1:39" ht="24.95" customHeight="1" x14ac:dyDescent="0.15">
      <c r="A128" s="1"/>
      <c r="B128" s="197"/>
      <c r="C128" s="185" t="s">
        <v>86</v>
      </c>
      <c r="D128" s="186"/>
      <c r="E128" s="187">
        <v>5</v>
      </c>
      <c r="F128" s="187"/>
      <c r="G128" s="187"/>
      <c r="H128" s="187"/>
      <c r="I128" s="187"/>
      <c r="J128" s="187"/>
      <c r="K128" s="188"/>
      <c r="L128" s="189" t="s">
        <v>86</v>
      </c>
      <c r="M128" s="190"/>
      <c r="N128" s="187">
        <v>5</v>
      </c>
      <c r="O128" s="187"/>
      <c r="P128" s="187"/>
      <c r="Q128" s="187"/>
      <c r="R128" s="187"/>
      <c r="S128" s="187"/>
      <c r="T128" s="187"/>
      <c r="U128" s="43"/>
    </row>
    <row r="129" spans="1:39" ht="24.95" customHeight="1" x14ac:dyDescent="0.15">
      <c r="A129" s="1"/>
      <c r="B129" s="197"/>
      <c r="C129" s="191" t="s">
        <v>88</v>
      </c>
      <c r="D129" s="192"/>
      <c r="E129" s="193" t="str">
        <f>IF(E128="-","実施機会なし",IF(AND(E128&gt;=1,E128&lt;2),"意識していなかった",IF(AND(E128&gt;=2,E128&lt;3),"あまり実施していなかった",(IF(AND(E128&gt;=3,E128&lt;4),"ときどき忘れた",IF(AND(E128&gt;=4,E128&lt;4.5),"よく実施していた",IF(AND(E128&gt;=4.5,E128&lt;=5),"必ず実施していた")))))))</f>
        <v>必ず実施していた</v>
      </c>
      <c r="F129" s="193"/>
      <c r="G129" s="193"/>
      <c r="H129" s="193"/>
      <c r="I129" s="193"/>
      <c r="J129" s="193"/>
      <c r="K129" s="194"/>
      <c r="L129" s="195" t="s">
        <v>88</v>
      </c>
      <c r="M129" s="192"/>
      <c r="N129" s="193" t="str">
        <f>IF(N128="-","実施機会なし",IF(AND(N128&gt;=1,N128&lt;2),"意識していなかった",IF(AND(N128&gt;=2,N128&lt;3),"あまり実施していなかった",(IF(AND(N128&gt;=3,N128&lt;4),"ときどき忘れた",IF(AND(N128&gt;=4,N128&lt;4.5),"よく実施していた",IF(AND(N128&gt;=4.5,N128&lt;=5),"必ず実施していた")))))))</f>
        <v>必ず実施していた</v>
      </c>
      <c r="O129" s="193"/>
      <c r="P129" s="193"/>
      <c r="Q129" s="193"/>
      <c r="R129" s="193"/>
      <c r="S129" s="193"/>
      <c r="T129" s="193"/>
      <c r="U129" s="1"/>
    </row>
    <row r="130" spans="1:39" ht="18.75" customHeight="1" x14ac:dyDescent="0.15">
      <c r="A130" s="1"/>
      <c r="B130" s="197"/>
      <c r="C130" s="185" t="s">
        <v>90</v>
      </c>
      <c r="D130" s="186"/>
      <c r="E130" s="212" t="s">
        <v>91</v>
      </c>
      <c r="F130" s="213"/>
      <c r="G130" s="213"/>
      <c r="H130" s="213"/>
      <c r="I130" s="213"/>
      <c r="J130" s="213"/>
      <c r="K130" s="214"/>
      <c r="L130" s="185" t="s">
        <v>90</v>
      </c>
      <c r="M130" s="186"/>
      <c r="N130" s="212" t="s">
        <v>92</v>
      </c>
      <c r="O130" s="213"/>
      <c r="P130" s="213"/>
      <c r="Q130" s="213"/>
      <c r="R130" s="213"/>
      <c r="S130" s="213"/>
      <c r="T130" s="218"/>
      <c r="U130" s="43"/>
    </row>
    <row r="131" spans="1:39" ht="18.75" customHeight="1" x14ac:dyDescent="0.15">
      <c r="A131" s="1"/>
      <c r="B131" s="198"/>
      <c r="C131" s="208"/>
      <c r="D131" s="190"/>
      <c r="E131" s="215"/>
      <c r="F131" s="216"/>
      <c r="G131" s="216"/>
      <c r="H131" s="216"/>
      <c r="I131" s="216"/>
      <c r="J131" s="216"/>
      <c r="K131" s="217"/>
      <c r="L131" s="208"/>
      <c r="M131" s="190"/>
      <c r="N131" s="215"/>
      <c r="O131" s="216"/>
      <c r="P131" s="216"/>
      <c r="Q131" s="216"/>
      <c r="R131" s="216"/>
      <c r="S131" s="216"/>
      <c r="T131" s="219"/>
      <c r="U131" s="43"/>
    </row>
    <row r="132" spans="1:39" ht="21.95" customHeight="1" x14ac:dyDescent="0.15">
      <c r="A132" s="1"/>
      <c r="B132" s="45"/>
      <c r="C132" s="46"/>
      <c r="D132" s="46"/>
      <c r="E132" s="47"/>
      <c r="F132" s="47"/>
      <c r="G132" s="47"/>
      <c r="H132" s="47"/>
      <c r="I132" s="47"/>
      <c r="J132" s="47"/>
      <c r="K132" s="47"/>
      <c r="L132" s="46"/>
      <c r="M132" s="46"/>
      <c r="N132" s="47"/>
      <c r="O132" s="47"/>
      <c r="P132" s="47"/>
      <c r="Q132" s="47"/>
      <c r="R132" s="47"/>
      <c r="S132" s="47"/>
      <c r="T132" s="47"/>
      <c r="U132" s="43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</row>
    <row r="133" spans="1:39" ht="24.95" customHeight="1" x14ac:dyDescent="0.15">
      <c r="A133" s="1"/>
      <c r="B133" s="196" t="s">
        <v>118</v>
      </c>
      <c r="C133" s="199" t="s">
        <v>63</v>
      </c>
      <c r="D133" s="200"/>
      <c r="E133" s="203" t="str">
        <f>Y77</f>
        <v>公用車燃料使用量の削減</v>
      </c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5"/>
      <c r="U133" s="33"/>
    </row>
    <row r="134" spans="1:39" ht="24.95" customHeight="1" x14ac:dyDescent="0.15">
      <c r="A134" s="1"/>
      <c r="B134" s="197"/>
      <c r="C134" s="201"/>
      <c r="D134" s="202"/>
      <c r="E134" s="206" t="str">
        <f>AD77</f>
        <v>カーエアコンの適切な温度管理を行う</v>
      </c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36"/>
    </row>
    <row r="135" spans="1:39" ht="13.5" customHeight="1" x14ac:dyDescent="0.15">
      <c r="A135" s="1"/>
      <c r="B135" s="197"/>
      <c r="C135" s="207" t="s">
        <v>68</v>
      </c>
      <c r="D135" s="186"/>
      <c r="E135" s="209" t="s">
        <v>69</v>
      </c>
      <c r="F135" s="209"/>
      <c r="G135" s="209"/>
      <c r="H135" s="209"/>
      <c r="I135" s="209"/>
      <c r="J135" s="209"/>
      <c r="K135" s="37"/>
      <c r="L135" s="210" t="s">
        <v>68</v>
      </c>
      <c r="M135" s="186"/>
      <c r="N135" s="209" t="s">
        <v>70</v>
      </c>
      <c r="O135" s="209"/>
      <c r="P135" s="209"/>
      <c r="Q135" s="209"/>
      <c r="R135" s="209"/>
      <c r="S135" s="209"/>
      <c r="T135" s="38"/>
      <c r="U135" s="1"/>
    </row>
    <row r="136" spans="1:39" ht="18" customHeight="1" x14ac:dyDescent="0.15">
      <c r="A136" s="1"/>
      <c r="B136" s="197"/>
      <c r="C136" s="208"/>
      <c r="D136" s="190"/>
      <c r="E136" s="39" t="s">
        <v>73</v>
      </c>
      <c r="F136" s="39" t="s">
        <v>74</v>
      </c>
      <c r="G136" s="39" t="s">
        <v>75</v>
      </c>
      <c r="H136" s="39" t="s">
        <v>76</v>
      </c>
      <c r="I136" s="39" t="s">
        <v>77</v>
      </c>
      <c r="J136" s="39" t="s">
        <v>78</v>
      </c>
      <c r="K136" s="40"/>
      <c r="L136" s="211"/>
      <c r="M136" s="190"/>
      <c r="N136" s="39" t="s">
        <v>79</v>
      </c>
      <c r="O136" s="39" t="s">
        <v>80</v>
      </c>
      <c r="P136" s="39" t="s">
        <v>81</v>
      </c>
      <c r="Q136" s="39" t="s">
        <v>82</v>
      </c>
      <c r="R136" s="39" t="s">
        <v>83</v>
      </c>
      <c r="S136" s="39" t="s">
        <v>84</v>
      </c>
      <c r="T136" s="41"/>
      <c r="U136" s="1"/>
    </row>
    <row r="137" spans="1:39" ht="24.95" customHeight="1" x14ac:dyDescent="0.15">
      <c r="A137" s="1"/>
      <c r="B137" s="197"/>
      <c r="C137" s="185" t="s">
        <v>86</v>
      </c>
      <c r="D137" s="186"/>
      <c r="E137" s="187">
        <v>5</v>
      </c>
      <c r="F137" s="187"/>
      <c r="G137" s="187"/>
      <c r="H137" s="187"/>
      <c r="I137" s="187"/>
      <c r="J137" s="187"/>
      <c r="K137" s="188"/>
      <c r="L137" s="189" t="s">
        <v>86</v>
      </c>
      <c r="M137" s="190"/>
      <c r="N137" s="187">
        <v>5</v>
      </c>
      <c r="O137" s="187"/>
      <c r="P137" s="187"/>
      <c r="Q137" s="187"/>
      <c r="R137" s="187"/>
      <c r="S137" s="187"/>
      <c r="T137" s="187"/>
      <c r="U137" s="43"/>
    </row>
    <row r="138" spans="1:39" ht="24.95" customHeight="1" x14ac:dyDescent="0.15">
      <c r="A138" s="1"/>
      <c r="B138" s="197"/>
      <c r="C138" s="191" t="s">
        <v>88</v>
      </c>
      <c r="D138" s="192"/>
      <c r="E138" s="193" t="str">
        <f>IF(E137="-","実施機会なし",IF(AND(E137&gt;=1,E137&lt;2),"意識していなかった",IF(AND(E137&gt;=2,E137&lt;3),"あまり実施していなかった",(IF(AND(E137&gt;=3,E137&lt;4),"ときどき忘れた",IF(AND(E137&gt;=4,E137&lt;4.5),"よく実施していた",IF(AND(E137&gt;=4.5,E137&lt;=5),"必ず実施していた")))))))</f>
        <v>必ず実施していた</v>
      </c>
      <c r="F138" s="193"/>
      <c r="G138" s="193"/>
      <c r="H138" s="193"/>
      <c r="I138" s="193"/>
      <c r="J138" s="193"/>
      <c r="K138" s="194"/>
      <c r="L138" s="195" t="s">
        <v>88</v>
      </c>
      <c r="M138" s="192"/>
      <c r="N138" s="193" t="str">
        <f>IF(N137="-","実施機会なし",IF(AND(N137&gt;=1,N137&lt;2),"意識していなかった",IF(AND(N137&gt;=2,N137&lt;3),"あまり実施していなかった",(IF(AND(N137&gt;=3,N137&lt;4),"ときどき忘れた",IF(AND(N137&gt;=4,N137&lt;4.5),"よく実施していた",IF(AND(N137&gt;=4.5,N137&lt;=5),"必ず実施していた")))))))</f>
        <v>必ず実施していた</v>
      </c>
      <c r="O138" s="193"/>
      <c r="P138" s="193"/>
      <c r="Q138" s="193"/>
      <c r="R138" s="193"/>
      <c r="S138" s="193"/>
      <c r="T138" s="193"/>
      <c r="U138" s="1"/>
    </row>
    <row r="139" spans="1:39" ht="18.75" customHeight="1" x14ac:dyDescent="0.15">
      <c r="A139" s="1"/>
      <c r="B139" s="197"/>
      <c r="C139" s="185" t="s">
        <v>90</v>
      </c>
      <c r="D139" s="186"/>
      <c r="E139" s="212" t="s">
        <v>91</v>
      </c>
      <c r="F139" s="213"/>
      <c r="G139" s="213"/>
      <c r="H139" s="213"/>
      <c r="I139" s="213"/>
      <c r="J139" s="213"/>
      <c r="K139" s="214"/>
      <c r="L139" s="185" t="s">
        <v>90</v>
      </c>
      <c r="M139" s="186"/>
      <c r="N139" s="212" t="s">
        <v>92</v>
      </c>
      <c r="O139" s="213"/>
      <c r="P139" s="213"/>
      <c r="Q139" s="213"/>
      <c r="R139" s="213"/>
      <c r="S139" s="213"/>
      <c r="T139" s="218"/>
      <c r="U139" s="43"/>
    </row>
    <row r="140" spans="1:39" ht="18.75" customHeight="1" x14ac:dyDescent="0.15">
      <c r="A140" s="1"/>
      <c r="B140" s="198"/>
      <c r="C140" s="208"/>
      <c r="D140" s="190"/>
      <c r="E140" s="215"/>
      <c r="F140" s="216"/>
      <c r="G140" s="216"/>
      <c r="H140" s="216"/>
      <c r="I140" s="216"/>
      <c r="J140" s="216"/>
      <c r="K140" s="217"/>
      <c r="L140" s="208"/>
      <c r="M140" s="190"/>
      <c r="N140" s="215"/>
      <c r="O140" s="216"/>
      <c r="P140" s="216"/>
      <c r="Q140" s="216"/>
      <c r="R140" s="216"/>
      <c r="S140" s="216"/>
      <c r="T140" s="219"/>
      <c r="U140" s="43"/>
    </row>
    <row r="141" spans="1:39" ht="21.95" customHeight="1" x14ac:dyDescent="0.15">
      <c r="A141" s="1"/>
      <c r="B141" s="45"/>
      <c r="C141" s="46"/>
      <c r="D141" s="46"/>
      <c r="E141" s="47"/>
      <c r="F141" s="47"/>
      <c r="G141" s="47"/>
      <c r="H141" s="47"/>
      <c r="I141" s="47"/>
      <c r="J141" s="47"/>
      <c r="K141" s="47"/>
      <c r="L141" s="46"/>
      <c r="M141" s="46"/>
      <c r="N141" s="47"/>
      <c r="O141" s="47"/>
      <c r="P141" s="47"/>
      <c r="Q141" s="47"/>
      <c r="R141" s="47"/>
      <c r="S141" s="47"/>
      <c r="T141" s="47"/>
      <c r="U141" s="43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</row>
    <row r="142" spans="1:39" ht="24.95" customHeight="1" x14ac:dyDescent="0.15">
      <c r="A142" s="1"/>
      <c r="B142" s="196" t="s">
        <v>119</v>
      </c>
      <c r="C142" s="199" t="s">
        <v>63</v>
      </c>
      <c r="D142" s="200"/>
      <c r="E142" s="203" t="str">
        <f>Y78</f>
        <v>公用車燃料使用量の削減</v>
      </c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5"/>
      <c r="U142" s="33"/>
    </row>
    <row r="143" spans="1:39" ht="24.95" customHeight="1" x14ac:dyDescent="0.15">
      <c r="A143" s="1"/>
      <c r="B143" s="197"/>
      <c r="C143" s="201"/>
      <c r="D143" s="202"/>
      <c r="E143" s="206" t="str">
        <f>AD78</f>
        <v>人待ち荷下ろしなどで駐停車するときは、待機時にエンジンを停止するなどアイドリング・ストップを行う</v>
      </c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36"/>
    </row>
    <row r="144" spans="1:39" ht="13.5" customHeight="1" x14ac:dyDescent="0.15">
      <c r="A144" s="1"/>
      <c r="B144" s="197"/>
      <c r="C144" s="207" t="s">
        <v>68</v>
      </c>
      <c r="D144" s="186"/>
      <c r="E144" s="209" t="s">
        <v>69</v>
      </c>
      <c r="F144" s="209"/>
      <c r="G144" s="209"/>
      <c r="H144" s="209"/>
      <c r="I144" s="209"/>
      <c r="J144" s="209"/>
      <c r="K144" s="37"/>
      <c r="L144" s="210" t="s">
        <v>68</v>
      </c>
      <c r="M144" s="186"/>
      <c r="N144" s="209" t="s">
        <v>70</v>
      </c>
      <c r="O144" s="209"/>
      <c r="P144" s="209"/>
      <c r="Q144" s="209"/>
      <c r="R144" s="209"/>
      <c r="S144" s="209"/>
      <c r="T144" s="38"/>
      <c r="U144" s="1"/>
    </row>
    <row r="145" spans="1:39" ht="18" customHeight="1" x14ac:dyDescent="0.15">
      <c r="A145" s="1"/>
      <c r="B145" s="197"/>
      <c r="C145" s="208"/>
      <c r="D145" s="190"/>
      <c r="E145" s="39" t="s">
        <v>73</v>
      </c>
      <c r="F145" s="39" t="s">
        <v>74</v>
      </c>
      <c r="G145" s="39" t="s">
        <v>75</v>
      </c>
      <c r="H145" s="39" t="s">
        <v>76</v>
      </c>
      <c r="I145" s="39" t="s">
        <v>77</v>
      </c>
      <c r="J145" s="39" t="s">
        <v>78</v>
      </c>
      <c r="K145" s="40"/>
      <c r="L145" s="211"/>
      <c r="M145" s="190"/>
      <c r="N145" s="39" t="s">
        <v>79</v>
      </c>
      <c r="O145" s="39" t="s">
        <v>80</v>
      </c>
      <c r="P145" s="39" t="s">
        <v>81</v>
      </c>
      <c r="Q145" s="39" t="s">
        <v>82</v>
      </c>
      <c r="R145" s="39" t="s">
        <v>83</v>
      </c>
      <c r="S145" s="39" t="s">
        <v>84</v>
      </c>
      <c r="T145" s="41"/>
      <c r="U145" s="1"/>
    </row>
    <row r="146" spans="1:39" ht="24.95" customHeight="1" x14ac:dyDescent="0.15">
      <c r="A146" s="1"/>
      <c r="B146" s="197"/>
      <c r="C146" s="185" t="s">
        <v>86</v>
      </c>
      <c r="D146" s="186"/>
      <c r="E146" s="187">
        <v>5</v>
      </c>
      <c r="F146" s="187"/>
      <c r="G146" s="187"/>
      <c r="H146" s="187"/>
      <c r="I146" s="187"/>
      <c r="J146" s="187"/>
      <c r="K146" s="188"/>
      <c r="L146" s="189" t="s">
        <v>86</v>
      </c>
      <c r="M146" s="190"/>
      <c r="N146" s="187">
        <v>5</v>
      </c>
      <c r="O146" s="187"/>
      <c r="P146" s="187"/>
      <c r="Q146" s="187"/>
      <c r="R146" s="187"/>
      <c r="S146" s="187"/>
      <c r="T146" s="187"/>
      <c r="U146" s="43"/>
    </row>
    <row r="147" spans="1:39" ht="24.95" customHeight="1" x14ac:dyDescent="0.15">
      <c r="A147" s="1"/>
      <c r="B147" s="197"/>
      <c r="C147" s="191" t="s">
        <v>88</v>
      </c>
      <c r="D147" s="192"/>
      <c r="E147" s="193" t="str">
        <f>IF(E146="-","実施機会なし",IF(AND(E146&gt;=1,E146&lt;2),"意識していなかった",IF(AND(E146&gt;=2,E146&lt;3),"あまり実施していなかった",(IF(AND(E146&gt;=3,E146&lt;4),"ときどき忘れた",IF(AND(E146&gt;=4,E146&lt;4.5),"よく実施していた",IF(AND(E146&gt;=4.5,E146&lt;=5),"必ず実施していた")))))))</f>
        <v>必ず実施していた</v>
      </c>
      <c r="F147" s="193"/>
      <c r="G147" s="193"/>
      <c r="H147" s="193"/>
      <c r="I147" s="193"/>
      <c r="J147" s="193"/>
      <c r="K147" s="194"/>
      <c r="L147" s="195" t="s">
        <v>88</v>
      </c>
      <c r="M147" s="192"/>
      <c r="N147" s="193" t="str">
        <f>IF(N146="-","実施機会なし",IF(AND(N146&gt;=1,N146&lt;2),"意識していなかった",IF(AND(N146&gt;=2,N146&lt;3),"あまり実施していなかった",(IF(AND(N146&gt;=3,N146&lt;4),"ときどき忘れた",IF(AND(N146&gt;=4,N146&lt;4.5),"よく実施していた",IF(AND(N146&gt;=4.5,N146&lt;=5),"必ず実施していた")))))))</f>
        <v>必ず実施していた</v>
      </c>
      <c r="O147" s="193"/>
      <c r="P147" s="193"/>
      <c r="Q147" s="193"/>
      <c r="R147" s="193"/>
      <c r="S147" s="193"/>
      <c r="T147" s="193"/>
      <c r="U147" s="1"/>
    </row>
    <row r="148" spans="1:39" ht="18.75" customHeight="1" x14ac:dyDescent="0.15">
      <c r="A148" s="1"/>
      <c r="B148" s="197"/>
      <c r="C148" s="185" t="s">
        <v>90</v>
      </c>
      <c r="D148" s="186"/>
      <c r="E148" s="212" t="s">
        <v>91</v>
      </c>
      <c r="F148" s="213"/>
      <c r="G148" s="213"/>
      <c r="H148" s="213"/>
      <c r="I148" s="213"/>
      <c r="J148" s="213"/>
      <c r="K148" s="214"/>
      <c r="L148" s="185" t="s">
        <v>90</v>
      </c>
      <c r="M148" s="186"/>
      <c r="N148" s="212" t="s">
        <v>92</v>
      </c>
      <c r="O148" s="213"/>
      <c r="P148" s="213"/>
      <c r="Q148" s="213"/>
      <c r="R148" s="213"/>
      <c r="S148" s="213"/>
      <c r="T148" s="218"/>
      <c r="U148" s="43"/>
    </row>
    <row r="149" spans="1:39" ht="18.75" customHeight="1" x14ac:dyDescent="0.15">
      <c r="A149" s="1"/>
      <c r="B149" s="198"/>
      <c r="C149" s="208"/>
      <c r="D149" s="190"/>
      <c r="E149" s="215"/>
      <c r="F149" s="216"/>
      <c r="G149" s="216"/>
      <c r="H149" s="216"/>
      <c r="I149" s="216"/>
      <c r="J149" s="216"/>
      <c r="K149" s="217"/>
      <c r="L149" s="208"/>
      <c r="M149" s="190"/>
      <c r="N149" s="215"/>
      <c r="O149" s="216"/>
      <c r="P149" s="216"/>
      <c r="Q149" s="216"/>
      <c r="R149" s="216"/>
      <c r="S149" s="216"/>
      <c r="T149" s="219"/>
      <c r="U149" s="43"/>
    </row>
    <row r="150" spans="1:39" ht="21.95" customHeight="1" x14ac:dyDescent="0.15">
      <c r="A150" s="1"/>
      <c r="B150" s="45"/>
      <c r="C150" s="46"/>
      <c r="D150" s="46"/>
      <c r="E150" s="47"/>
      <c r="F150" s="47"/>
      <c r="G150" s="47"/>
      <c r="H150" s="47"/>
      <c r="I150" s="47"/>
      <c r="J150" s="47"/>
      <c r="K150" s="47"/>
      <c r="L150" s="46"/>
      <c r="M150" s="46"/>
      <c r="N150" s="47"/>
      <c r="O150" s="47"/>
      <c r="P150" s="47"/>
      <c r="Q150" s="47"/>
      <c r="R150" s="47"/>
      <c r="S150" s="47"/>
      <c r="T150" s="47"/>
      <c r="U150" s="43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</row>
    <row r="151" spans="1:39" ht="24.95" customHeight="1" x14ac:dyDescent="0.15">
      <c r="A151" s="1"/>
      <c r="B151" s="196" t="s">
        <v>120</v>
      </c>
      <c r="C151" s="199" t="s">
        <v>63</v>
      </c>
      <c r="D151" s="200"/>
      <c r="E151" s="203" t="str">
        <f>Y79</f>
        <v>公用車燃料使用量の削減</v>
      </c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5"/>
      <c r="U151" s="33"/>
    </row>
    <row r="152" spans="1:39" ht="24.95" customHeight="1" x14ac:dyDescent="0.15">
      <c r="A152" s="1"/>
      <c r="B152" s="197"/>
      <c r="C152" s="201"/>
      <c r="D152" s="202"/>
      <c r="E152" s="206" t="str">
        <f>AD79</f>
        <v>急発進、急加速をしないなどエコドライブを行う</v>
      </c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36"/>
    </row>
    <row r="153" spans="1:39" ht="13.5" customHeight="1" x14ac:dyDescent="0.15">
      <c r="A153" s="1"/>
      <c r="B153" s="197"/>
      <c r="C153" s="207" t="s">
        <v>68</v>
      </c>
      <c r="D153" s="186"/>
      <c r="E153" s="209" t="s">
        <v>69</v>
      </c>
      <c r="F153" s="209"/>
      <c r="G153" s="209"/>
      <c r="H153" s="209"/>
      <c r="I153" s="209"/>
      <c r="J153" s="209"/>
      <c r="K153" s="37"/>
      <c r="L153" s="210" t="s">
        <v>68</v>
      </c>
      <c r="M153" s="186"/>
      <c r="N153" s="209" t="s">
        <v>70</v>
      </c>
      <c r="O153" s="209"/>
      <c r="P153" s="209"/>
      <c r="Q153" s="209"/>
      <c r="R153" s="209"/>
      <c r="S153" s="209"/>
      <c r="T153" s="38"/>
      <c r="U153" s="1"/>
    </row>
    <row r="154" spans="1:39" ht="18" customHeight="1" x14ac:dyDescent="0.15">
      <c r="A154" s="1"/>
      <c r="B154" s="197"/>
      <c r="C154" s="208"/>
      <c r="D154" s="190"/>
      <c r="E154" s="39" t="s">
        <v>73</v>
      </c>
      <c r="F154" s="39" t="s">
        <v>74</v>
      </c>
      <c r="G154" s="39" t="s">
        <v>75</v>
      </c>
      <c r="H154" s="39" t="s">
        <v>76</v>
      </c>
      <c r="I154" s="39" t="s">
        <v>77</v>
      </c>
      <c r="J154" s="39" t="s">
        <v>78</v>
      </c>
      <c r="K154" s="40"/>
      <c r="L154" s="211"/>
      <c r="M154" s="190"/>
      <c r="N154" s="39" t="s">
        <v>79</v>
      </c>
      <c r="O154" s="39" t="s">
        <v>80</v>
      </c>
      <c r="P154" s="39" t="s">
        <v>81</v>
      </c>
      <c r="Q154" s="39" t="s">
        <v>82</v>
      </c>
      <c r="R154" s="39" t="s">
        <v>83</v>
      </c>
      <c r="S154" s="39" t="s">
        <v>84</v>
      </c>
      <c r="T154" s="41"/>
      <c r="U154" s="1"/>
    </row>
    <row r="155" spans="1:39" ht="24.95" customHeight="1" x14ac:dyDescent="0.15">
      <c r="A155" s="1"/>
      <c r="B155" s="197"/>
      <c r="C155" s="185" t="s">
        <v>86</v>
      </c>
      <c r="D155" s="186"/>
      <c r="E155" s="187">
        <v>5</v>
      </c>
      <c r="F155" s="187"/>
      <c r="G155" s="187"/>
      <c r="H155" s="187"/>
      <c r="I155" s="187"/>
      <c r="J155" s="187"/>
      <c r="K155" s="188"/>
      <c r="L155" s="189" t="s">
        <v>86</v>
      </c>
      <c r="M155" s="190"/>
      <c r="N155" s="187">
        <v>5</v>
      </c>
      <c r="O155" s="187"/>
      <c r="P155" s="187"/>
      <c r="Q155" s="187"/>
      <c r="R155" s="187"/>
      <c r="S155" s="187"/>
      <c r="T155" s="187"/>
      <c r="U155" s="43"/>
    </row>
    <row r="156" spans="1:39" ht="24.95" customHeight="1" x14ac:dyDescent="0.15">
      <c r="A156" s="1"/>
      <c r="B156" s="197"/>
      <c r="C156" s="191" t="s">
        <v>88</v>
      </c>
      <c r="D156" s="192"/>
      <c r="E156" s="193" t="str">
        <f>IF(E155="-","実施機会なし",IF(AND(E155&gt;=1,E155&lt;2),"意識していなかった",IF(AND(E155&gt;=2,E155&lt;3),"あまり実施していなかった",(IF(AND(E155&gt;=3,E155&lt;4),"ときどき忘れた",IF(AND(E155&gt;=4,E155&lt;4.5),"よく実施していた",IF(AND(E155&gt;=4.5,E155&lt;=5),"必ず実施していた")))))))</f>
        <v>必ず実施していた</v>
      </c>
      <c r="F156" s="193"/>
      <c r="G156" s="193"/>
      <c r="H156" s="193"/>
      <c r="I156" s="193"/>
      <c r="J156" s="193"/>
      <c r="K156" s="194"/>
      <c r="L156" s="195" t="s">
        <v>88</v>
      </c>
      <c r="M156" s="192"/>
      <c r="N156" s="193" t="str">
        <f>IF(N155="-","実施機会なし",IF(AND(N155&gt;=1,N155&lt;2),"意識していなかった",IF(AND(N155&gt;=2,N155&lt;3),"あまり実施していなかった",(IF(AND(N155&gt;=3,N155&lt;4),"ときどき忘れた",IF(AND(N155&gt;=4,N155&lt;4.5),"よく実施していた",IF(AND(N155&gt;=4.5,N155&lt;=5),"必ず実施していた")))))))</f>
        <v>必ず実施していた</v>
      </c>
      <c r="O156" s="193"/>
      <c r="P156" s="193"/>
      <c r="Q156" s="193"/>
      <c r="R156" s="193"/>
      <c r="S156" s="193"/>
      <c r="T156" s="193"/>
      <c r="U156" s="1"/>
    </row>
    <row r="157" spans="1:39" ht="18.75" customHeight="1" x14ac:dyDescent="0.15">
      <c r="A157" s="1"/>
      <c r="B157" s="197"/>
      <c r="C157" s="185" t="s">
        <v>90</v>
      </c>
      <c r="D157" s="186"/>
      <c r="E157" s="212" t="s">
        <v>91</v>
      </c>
      <c r="F157" s="213"/>
      <c r="G157" s="213"/>
      <c r="H157" s="213"/>
      <c r="I157" s="213"/>
      <c r="J157" s="213"/>
      <c r="K157" s="214"/>
      <c r="L157" s="185" t="s">
        <v>90</v>
      </c>
      <c r="M157" s="186"/>
      <c r="N157" s="212" t="s">
        <v>92</v>
      </c>
      <c r="O157" s="213"/>
      <c r="P157" s="213"/>
      <c r="Q157" s="213"/>
      <c r="R157" s="213"/>
      <c r="S157" s="213"/>
      <c r="T157" s="218"/>
      <c r="U157" s="43"/>
    </row>
    <row r="158" spans="1:39" ht="18.75" customHeight="1" x14ac:dyDescent="0.15">
      <c r="A158" s="1"/>
      <c r="B158" s="198"/>
      <c r="C158" s="208"/>
      <c r="D158" s="190"/>
      <c r="E158" s="215"/>
      <c r="F158" s="216"/>
      <c r="G158" s="216"/>
      <c r="H158" s="216"/>
      <c r="I158" s="216"/>
      <c r="J158" s="216"/>
      <c r="K158" s="217"/>
      <c r="L158" s="208"/>
      <c r="M158" s="190"/>
      <c r="N158" s="215"/>
      <c r="O158" s="216"/>
      <c r="P158" s="216"/>
      <c r="Q158" s="216"/>
      <c r="R158" s="216"/>
      <c r="S158" s="216"/>
      <c r="T158" s="219"/>
      <c r="U158" s="43"/>
    </row>
    <row r="159" spans="1:39" ht="21.95" customHeight="1" x14ac:dyDescent="0.15">
      <c r="A159" s="1"/>
      <c r="B159" s="45"/>
      <c r="C159" s="46"/>
      <c r="D159" s="46"/>
      <c r="E159" s="47"/>
      <c r="F159" s="47"/>
      <c r="G159" s="47"/>
      <c r="H159" s="47"/>
      <c r="I159" s="47"/>
      <c r="J159" s="47"/>
      <c r="K159" s="47"/>
      <c r="L159" s="46"/>
      <c r="M159" s="46"/>
      <c r="N159" s="47"/>
      <c r="O159" s="47"/>
      <c r="P159" s="47"/>
      <c r="Q159" s="47"/>
      <c r="R159" s="47"/>
      <c r="S159" s="47"/>
      <c r="T159" s="47"/>
      <c r="U159" s="43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</row>
    <row r="160" spans="1:39" ht="24.95" customHeight="1" x14ac:dyDescent="0.15">
      <c r="A160" s="1"/>
      <c r="B160" s="196" t="s">
        <v>121</v>
      </c>
      <c r="C160" s="199" t="s">
        <v>63</v>
      </c>
      <c r="D160" s="200"/>
      <c r="E160" s="203" t="str">
        <f>Y80</f>
        <v>公用車燃料使用量の削減</v>
      </c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5"/>
      <c r="U160" s="33"/>
    </row>
    <row r="161" spans="1:39" ht="24.95" customHeight="1" x14ac:dyDescent="0.15">
      <c r="A161" s="1"/>
      <c r="B161" s="197"/>
      <c r="C161" s="201"/>
      <c r="D161" s="202"/>
      <c r="E161" s="206" t="str">
        <f>AD80</f>
        <v>できる限り相乗りに努める</v>
      </c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36"/>
    </row>
    <row r="162" spans="1:39" ht="13.5" customHeight="1" x14ac:dyDescent="0.15">
      <c r="A162" s="1"/>
      <c r="B162" s="197"/>
      <c r="C162" s="207" t="s">
        <v>68</v>
      </c>
      <c r="D162" s="186"/>
      <c r="E162" s="209" t="s">
        <v>69</v>
      </c>
      <c r="F162" s="209"/>
      <c r="G162" s="209"/>
      <c r="H162" s="209"/>
      <c r="I162" s="209"/>
      <c r="J162" s="209"/>
      <c r="K162" s="37"/>
      <c r="L162" s="210" t="s">
        <v>68</v>
      </c>
      <c r="M162" s="186"/>
      <c r="N162" s="209" t="s">
        <v>70</v>
      </c>
      <c r="O162" s="209"/>
      <c r="P162" s="209"/>
      <c r="Q162" s="209"/>
      <c r="R162" s="209"/>
      <c r="S162" s="209"/>
      <c r="T162" s="38"/>
      <c r="U162" s="1"/>
    </row>
    <row r="163" spans="1:39" ht="18" customHeight="1" x14ac:dyDescent="0.15">
      <c r="A163" s="1"/>
      <c r="B163" s="197"/>
      <c r="C163" s="208"/>
      <c r="D163" s="190"/>
      <c r="E163" s="39" t="s">
        <v>73</v>
      </c>
      <c r="F163" s="39" t="s">
        <v>74</v>
      </c>
      <c r="G163" s="39" t="s">
        <v>75</v>
      </c>
      <c r="H163" s="39" t="s">
        <v>76</v>
      </c>
      <c r="I163" s="39" t="s">
        <v>77</v>
      </c>
      <c r="J163" s="39" t="s">
        <v>78</v>
      </c>
      <c r="K163" s="40"/>
      <c r="L163" s="211"/>
      <c r="M163" s="190"/>
      <c r="N163" s="39" t="s">
        <v>79</v>
      </c>
      <c r="O163" s="39" t="s">
        <v>80</v>
      </c>
      <c r="P163" s="39" t="s">
        <v>81</v>
      </c>
      <c r="Q163" s="39" t="s">
        <v>82</v>
      </c>
      <c r="R163" s="39" t="s">
        <v>83</v>
      </c>
      <c r="S163" s="39" t="s">
        <v>84</v>
      </c>
      <c r="T163" s="41"/>
      <c r="U163" s="1"/>
    </row>
    <row r="164" spans="1:39" ht="24.95" customHeight="1" x14ac:dyDescent="0.15">
      <c r="A164" s="1"/>
      <c r="B164" s="197"/>
      <c r="C164" s="185" t="s">
        <v>86</v>
      </c>
      <c r="D164" s="186"/>
      <c r="E164" s="187">
        <v>5</v>
      </c>
      <c r="F164" s="187"/>
      <c r="G164" s="187"/>
      <c r="H164" s="187"/>
      <c r="I164" s="187"/>
      <c r="J164" s="187"/>
      <c r="K164" s="188"/>
      <c r="L164" s="189" t="s">
        <v>86</v>
      </c>
      <c r="M164" s="190"/>
      <c r="N164" s="187">
        <v>5</v>
      </c>
      <c r="O164" s="187"/>
      <c r="P164" s="187"/>
      <c r="Q164" s="187"/>
      <c r="R164" s="187"/>
      <c r="S164" s="187"/>
      <c r="T164" s="187"/>
      <c r="U164" s="43"/>
    </row>
    <row r="165" spans="1:39" ht="24.95" customHeight="1" x14ac:dyDescent="0.15">
      <c r="A165" s="1"/>
      <c r="B165" s="197"/>
      <c r="C165" s="191" t="s">
        <v>88</v>
      </c>
      <c r="D165" s="192"/>
      <c r="E165" s="193" t="str">
        <f>IF(E164="-","実施機会なし",IF(AND(E164&gt;=1,E164&lt;2),"意識していなかった",IF(AND(E164&gt;=2,E164&lt;3),"あまり実施していなかった",(IF(AND(E164&gt;=3,E164&lt;4),"ときどき忘れた",IF(AND(E164&gt;=4,E164&lt;4.5),"よく実施していた",IF(AND(E164&gt;=4.5,E164&lt;=5),"必ず実施していた")))))))</f>
        <v>必ず実施していた</v>
      </c>
      <c r="F165" s="193"/>
      <c r="G165" s="193"/>
      <c r="H165" s="193"/>
      <c r="I165" s="193"/>
      <c r="J165" s="193"/>
      <c r="K165" s="194"/>
      <c r="L165" s="195" t="s">
        <v>88</v>
      </c>
      <c r="M165" s="192"/>
      <c r="N165" s="193" t="str">
        <f>IF(N164="-","実施機会なし",IF(AND(N164&gt;=1,N164&lt;2),"意識していなかった",IF(AND(N164&gt;=2,N164&lt;3),"あまり実施していなかった",(IF(AND(N164&gt;=3,N164&lt;4),"ときどき忘れた",IF(AND(N164&gt;=4,N164&lt;4.5),"よく実施していた",IF(AND(N164&gt;=4.5,N164&lt;=5),"必ず実施していた")))))))</f>
        <v>必ず実施していた</v>
      </c>
      <c r="O165" s="193"/>
      <c r="P165" s="193"/>
      <c r="Q165" s="193"/>
      <c r="R165" s="193"/>
      <c r="S165" s="193"/>
      <c r="T165" s="193"/>
      <c r="U165" s="1"/>
    </row>
    <row r="166" spans="1:39" ht="18.75" customHeight="1" x14ac:dyDescent="0.15">
      <c r="A166" s="1"/>
      <c r="B166" s="197"/>
      <c r="C166" s="185" t="s">
        <v>90</v>
      </c>
      <c r="D166" s="186"/>
      <c r="E166" s="212" t="s">
        <v>91</v>
      </c>
      <c r="F166" s="213"/>
      <c r="G166" s="213"/>
      <c r="H166" s="213"/>
      <c r="I166" s="213"/>
      <c r="J166" s="213"/>
      <c r="K166" s="214"/>
      <c r="L166" s="185" t="s">
        <v>90</v>
      </c>
      <c r="M166" s="186"/>
      <c r="N166" s="212" t="s">
        <v>92</v>
      </c>
      <c r="O166" s="213"/>
      <c r="P166" s="213"/>
      <c r="Q166" s="213"/>
      <c r="R166" s="213"/>
      <c r="S166" s="213"/>
      <c r="T166" s="218"/>
      <c r="U166" s="43"/>
    </row>
    <row r="167" spans="1:39" ht="18.75" customHeight="1" x14ac:dyDescent="0.15">
      <c r="A167" s="1"/>
      <c r="B167" s="198"/>
      <c r="C167" s="208"/>
      <c r="D167" s="190"/>
      <c r="E167" s="215"/>
      <c r="F167" s="216"/>
      <c r="G167" s="216"/>
      <c r="H167" s="216"/>
      <c r="I167" s="216"/>
      <c r="J167" s="216"/>
      <c r="K167" s="217"/>
      <c r="L167" s="208"/>
      <c r="M167" s="190"/>
      <c r="N167" s="215"/>
      <c r="O167" s="216"/>
      <c r="P167" s="216"/>
      <c r="Q167" s="216"/>
      <c r="R167" s="216"/>
      <c r="S167" s="216"/>
      <c r="T167" s="219"/>
      <c r="U167" s="43"/>
    </row>
    <row r="168" spans="1:39" ht="21.95" customHeight="1" x14ac:dyDescent="0.15">
      <c r="A168" s="1"/>
      <c r="B168" s="45"/>
      <c r="C168" s="46"/>
      <c r="D168" s="46"/>
      <c r="E168" s="47"/>
      <c r="F168" s="47"/>
      <c r="G168" s="47"/>
      <c r="H168" s="47"/>
      <c r="I168" s="47"/>
      <c r="J168" s="47"/>
      <c r="K168" s="47"/>
      <c r="L168" s="46"/>
      <c r="M168" s="46"/>
      <c r="N168" s="47"/>
      <c r="O168" s="47"/>
      <c r="P168" s="47"/>
      <c r="Q168" s="47"/>
      <c r="R168" s="47"/>
      <c r="S168" s="47"/>
      <c r="T168" s="47"/>
      <c r="U168" s="43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</row>
    <row r="169" spans="1:39" ht="24.95" customHeight="1" x14ac:dyDescent="0.15">
      <c r="A169" s="1"/>
      <c r="B169" s="196" t="s">
        <v>122</v>
      </c>
      <c r="C169" s="199" t="s">
        <v>63</v>
      </c>
      <c r="D169" s="200"/>
      <c r="E169" s="203" t="str">
        <f>Y81</f>
        <v>廃棄物排出量の削減</v>
      </c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5"/>
      <c r="U169" s="33"/>
    </row>
    <row r="170" spans="1:39" ht="24.95" customHeight="1" x14ac:dyDescent="0.15">
      <c r="A170" s="1"/>
      <c r="B170" s="197"/>
      <c r="C170" s="201"/>
      <c r="D170" s="202"/>
      <c r="E170" s="206" t="str">
        <f>AD81</f>
        <v>会議での資料入れの封筒は、原則配布しない</v>
      </c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36"/>
    </row>
    <row r="171" spans="1:39" ht="13.5" customHeight="1" x14ac:dyDescent="0.15">
      <c r="A171" s="1"/>
      <c r="B171" s="197"/>
      <c r="C171" s="207" t="s">
        <v>68</v>
      </c>
      <c r="D171" s="186"/>
      <c r="E171" s="209" t="s">
        <v>69</v>
      </c>
      <c r="F171" s="209"/>
      <c r="G171" s="209"/>
      <c r="H171" s="209"/>
      <c r="I171" s="209"/>
      <c r="J171" s="209"/>
      <c r="K171" s="37"/>
      <c r="L171" s="210" t="s">
        <v>68</v>
      </c>
      <c r="M171" s="186"/>
      <c r="N171" s="209" t="s">
        <v>70</v>
      </c>
      <c r="O171" s="209"/>
      <c r="P171" s="209"/>
      <c r="Q171" s="209"/>
      <c r="R171" s="209"/>
      <c r="S171" s="209"/>
      <c r="T171" s="38"/>
      <c r="U171" s="1"/>
    </row>
    <row r="172" spans="1:39" ht="18" customHeight="1" x14ac:dyDescent="0.15">
      <c r="A172" s="1"/>
      <c r="B172" s="197"/>
      <c r="C172" s="208"/>
      <c r="D172" s="190"/>
      <c r="E172" s="39" t="s">
        <v>73</v>
      </c>
      <c r="F172" s="39" t="s">
        <v>74</v>
      </c>
      <c r="G172" s="39" t="s">
        <v>75</v>
      </c>
      <c r="H172" s="39" t="s">
        <v>76</v>
      </c>
      <c r="I172" s="39" t="s">
        <v>77</v>
      </c>
      <c r="J172" s="39" t="s">
        <v>78</v>
      </c>
      <c r="K172" s="40"/>
      <c r="L172" s="211"/>
      <c r="M172" s="190"/>
      <c r="N172" s="39" t="s">
        <v>79</v>
      </c>
      <c r="O172" s="39" t="s">
        <v>80</v>
      </c>
      <c r="P172" s="39" t="s">
        <v>81</v>
      </c>
      <c r="Q172" s="39" t="s">
        <v>82</v>
      </c>
      <c r="R172" s="39" t="s">
        <v>83</v>
      </c>
      <c r="S172" s="39" t="s">
        <v>84</v>
      </c>
      <c r="T172" s="41"/>
      <c r="U172" s="1"/>
    </row>
    <row r="173" spans="1:39" ht="24.95" customHeight="1" x14ac:dyDescent="0.15">
      <c r="A173" s="1"/>
      <c r="B173" s="197"/>
      <c r="C173" s="185" t="s">
        <v>86</v>
      </c>
      <c r="D173" s="186"/>
      <c r="E173" s="187">
        <v>5</v>
      </c>
      <c r="F173" s="187"/>
      <c r="G173" s="187"/>
      <c r="H173" s="187"/>
      <c r="I173" s="187"/>
      <c r="J173" s="187"/>
      <c r="K173" s="188"/>
      <c r="L173" s="189" t="s">
        <v>86</v>
      </c>
      <c r="M173" s="190"/>
      <c r="N173" s="187">
        <v>5</v>
      </c>
      <c r="O173" s="187"/>
      <c r="P173" s="187"/>
      <c r="Q173" s="187"/>
      <c r="R173" s="187"/>
      <c r="S173" s="187"/>
      <c r="T173" s="187"/>
      <c r="U173" s="43"/>
    </row>
    <row r="174" spans="1:39" ht="24.95" customHeight="1" x14ac:dyDescent="0.15">
      <c r="A174" s="1"/>
      <c r="B174" s="197"/>
      <c r="C174" s="191" t="s">
        <v>88</v>
      </c>
      <c r="D174" s="192"/>
      <c r="E174" s="193" t="str">
        <f>IF(E173="-","実施機会なし",IF(AND(E173&gt;=1,E173&lt;2),"意識していなかった",IF(AND(E173&gt;=2,E173&lt;3),"あまり実施していなかった",(IF(AND(E173&gt;=3,E173&lt;4),"ときどき忘れた",IF(AND(E173&gt;=4,E173&lt;4.5),"よく実施していた",IF(AND(E173&gt;=4.5,E173&lt;=5),"必ず実施していた")))))))</f>
        <v>必ず実施していた</v>
      </c>
      <c r="F174" s="193"/>
      <c r="G174" s="193"/>
      <c r="H174" s="193"/>
      <c r="I174" s="193"/>
      <c r="J174" s="193"/>
      <c r="K174" s="194"/>
      <c r="L174" s="195" t="s">
        <v>88</v>
      </c>
      <c r="M174" s="192"/>
      <c r="N174" s="193" t="str">
        <f>IF(N173="-","実施機会なし",IF(AND(N173&gt;=1,N173&lt;2),"意識していなかった",IF(AND(N173&gt;=2,N173&lt;3),"あまり実施していなかった",(IF(AND(N173&gt;=3,N173&lt;4),"ときどき忘れた",IF(AND(N173&gt;=4,N173&lt;4.5),"よく実施していた",IF(AND(N173&gt;=4.5,N173&lt;=5),"必ず実施していた")))))))</f>
        <v>必ず実施していた</v>
      </c>
      <c r="O174" s="193"/>
      <c r="P174" s="193"/>
      <c r="Q174" s="193"/>
      <c r="R174" s="193"/>
      <c r="S174" s="193"/>
      <c r="T174" s="193"/>
      <c r="U174" s="1"/>
    </row>
    <row r="175" spans="1:39" ht="18.75" customHeight="1" x14ac:dyDescent="0.15">
      <c r="A175" s="1"/>
      <c r="B175" s="197"/>
      <c r="C175" s="185" t="s">
        <v>90</v>
      </c>
      <c r="D175" s="186"/>
      <c r="E175" s="212" t="s">
        <v>91</v>
      </c>
      <c r="F175" s="213"/>
      <c r="G175" s="213"/>
      <c r="H175" s="213"/>
      <c r="I175" s="213"/>
      <c r="J175" s="213"/>
      <c r="K175" s="214"/>
      <c r="L175" s="185" t="s">
        <v>90</v>
      </c>
      <c r="M175" s="186"/>
      <c r="N175" s="212" t="s">
        <v>92</v>
      </c>
      <c r="O175" s="213"/>
      <c r="P175" s="213"/>
      <c r="Q175" s="213"/>
      <c r="R175" s="213"/>
      <c r="S175" s="213"/>
      <c r="T175" s="218"/>
      <c r="U175" s="43"/>
    </row>
    <row r="176" spans="1:39" ht="18.75" customHeight="1" x14ac:dyDescent="0.15">
      <c r="A176" s="1"/>
      <c r="B176" s="198"/>
      <c r="C176" s="208"/>
      <c r="D176" s="190"/>
      <c r="E176" s="215"/>
      <c r="F176" s="216"/>
      <c r="G176" s="216"/>
      <c r="H176" s="216"/>
      <c r="I176" s="216"/>
      <c r="J176" s="216"/>
      <c r="K176" s="217"/>
      <c r="L176" s="208"/>
      <c r="M176" s="190"/>
      <c r="N176" s="215"/>
      <c r="O176" s="216"/>
      <c r="P176" s="216"/>
      <c r="Q176" s="216"/>
      <c r="R176" s="216"/>
      <c r="S176" s="216"/>
      <c r="T176" s="219"/>
      <c r="U176" s="43"/>
    </row>
    <row r="177" spans="1:39" ht="21.95" customHeight="1" x14ac:dyDescent="0.15">
      <c r="A177" s="1"/>
      <c r="B177" s="45"/>
      <c r="C177" s="46"/>
      <c r="D177" s="46"/>
      <c r="E177" s="47"/>
      <c r="F177" s="47"/>
      <c r="G177" s="47"/>
      <c r="H177" s="47"/>
      <c r="I177" s="47"/>
      <c r="J177" s="47"/>
      <c r="K177" s="47"/>
      <c r="L177" s="46"/>
      <c r="M177" s="46"/>
      <c r="N177" s="47"/>
      <c r="O177" s="47"/>
      <c r="P177" s="47"/>
      <c r="Q177" s="47"/>
      <c r="R177" s="47"/>
      <c r="S177" s="47"/>
      <c r="T177" s="47"/>
      <c r="U177" s="43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</row>
    <row r="178" spans="1:39" ht="24.95" customHeight="1" x14ac:dyDescent="0.15">
      <c r="A178" s="1"/>
      <c r="B178" s="196" t="s">
        <v>123</v>
      </c>
      <c r="C178" s="199" t="s">
        <v>63</v>
      </c>
      <c r="D178" s="200"/>
      <c r="E178" s="203" t="str">
        <f>Y82</f>
        <v>廃棄物排出量の削減</v>
      </c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5"/>
      <c r="U178" s="33"/>
    </row>
    <row r="179" spans="1:39" ht="24.95" customHeight="1" x14ac:dyDescent="0.15">
      <c r="A179" s="1"/>
      <c r="B179" s="197"/>
      <c r="C179" s="201"/>
      <c r="D179" s="202"/>
      <c r="E179" s="206" t="str">
        <f>AD82</f>
        <v>ファイル類、使用済み封筒は再使用に努める</v>
      </c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36"/>
    </row>
    <row r="180" spans="1:39" ht="13.5" customHeight="1" x14ac:dyDescent="0.15">
      <c r="A180" s="1"/>
      <c r="B180" s="197"/>
      <c r="C180" s="207" t="s">
        <v>68</v>
      </c>
      <c r="D180" s="186"/>
      <c r="E180" s="209" t="s">
        <v>69</v>
      </c>
      <c r="F180" s="209"/>
      <c r="G180" s="209"/>
      <c r="H180" s="209"/>
      <c r="I180" s="209"/>
      <c r="J180" s="209"/>
      <c r="K180" s="37"/>
      <c r="L180" s="210" t="s">
        <v>68</v>
      </c>
      <c r="M180" s="186"/>
      <c r="N180" s="209" t="s">
        <v>70</v>
      </c>
      <c r="O180" s="209"/>
      <c r="P180" s="209"/>
      <c r="Q180" s="209"/>
      <c r="R180" s="209"/>
      <c r="S180" s="209"/>
      <c r="T180" s="38"/>
      <c r="U180" s="1"/>
    </row>
    <row r="181" spans="1:39" ht="18" customHeight="1" x14ac:dyDescent="0.15">
      <c r="A181" s="1"/>
      <c r="B181" s="197"/>
      <c r="C181" s="208"/>
      <c r="D181" s="190"/>
      <c r="E181" s="39" t="s">
        <v>73</v>
      </c>
      <c r="F181" s="39" t="s">
        <v>74</v>
      </c>
      <c r="G181" s="39" t="s">
        <v>75</v>
      </c>
      <c r="H181" s="39" t="s">
        <v>76</v>
      </c>
      <c r="I181" s="39" t="s">
        <v>77</v>
      </c>
      <c r="J181" s="39" t="s">
        <v>78</v>
      </c>
      <c r="K181" s="40"/>
      <c r="L181" s="211"/>
      <c r="M181" s="190"/>
      <c r="N181" s="39" t="s">
        <v>79</v>
      </c>
      <c r="O181" s="39" t="s">
        <v>80</v>
      </c>
      <c r="P181" s="39" t="s">
        <v>81</v>
      </c>
      <c r="Q181" s="39" t="s">
        <v>82</v>
      </c>
      <c r="R181" s="39" t="s">
        <v>83</v>
      </c>
      <c r="S181" s="39" t="s">
        <v>84</v>
      </c>
      <c r="T181" s="41"/>
      <c r="U181" s="1"/>
    </row>
    <row r="182" spans="1:39" ht="24.95" customHeight="1" x14ac:dyDescent="0.15">
      <c r="A182" s="1"/>
      <c r="B182" s="197"/>
      <c r="C182" s="185" t="s">
        <v>86</v>
      </c>
      <c r="D182" s="186"/>
      <c r="E182" s="187">
        <v>5</v>
      </c>
      <c r="F182" s="187"/>
      <c r="G182" s="187"/>
      <c r="H182" s="187"/>
      <c r="I182" s="187"/>
      <c r="J182" s="187"/>
      <c r="K182" s="188"/>
      <c r="L182" s="189" t="s">
        <v>86</v>
      </c>
      <c r="M182" s="190"/>
      <c r="N182" s="187">
        <v>5</v>
      </c>
      <c r="O182" s="187"/>
      <c r="P182" s="187"/>
      <c r="Q182" s="187"/>
      <c r="R182" s="187"/>
      <c r="S182" s="187"/>
      <c r="T182" s="187"/>
      <c r="U182" s="43"/>
    </row>
    <row r="183" spans="1:39" ht="24.95" customHeight="1" x14ac:dyDescent="0.15">
      <c r="A183" s="1"/>
      <c r="B183" s="197"/>
      <c r="C183" s="191" t="s">
        <v>88</v>
      </c>
      <c r="D183" s="192"/>
      <c r="E183" s="193" t="str">
        <f>IF(E182="-","実施機会なし",IF(AND(E182&gt;=1,E182&lt;2),"意識していなかった",IF(AND(E182&gt;=2,E182&lt;3),"あまり実施していなかった",(IF(AND(E182&gt;=3,E182&lt;4),"ときどき忘れた",IF(AND(E182&gt;=4,E182&lt;4.5),"よく実施していた",IF(AND(E182&gt;=4.5,E182&lt;=5),"必ず実施していた")))))))</f>
        <v>必ず実施していた</v>
      </c>
      <c r="F183" s="193"/>
      <c r="G183" s="193"/>
      <c r="H183" s="193"/>
      <c r="I183" s="193"/>
      <c r="J183" s="193"/>
      <c r="K183" s="194"/>
      <c r="L183" s="195" t="s">
        <v>88</v>
      </c>
      <c r="M183" s="192"/>
      <c r="N183" s="193" t="str">
        <f>IF(N182="-","実施機会なし",IF(AND(N182&gt;=1,N182&lt;2),"意識していなかった",IF(AND(N182&gt;=2,N182&lt;3),"あまり実施していなかった",(IF(AND(N182&gt;=3,N182&lt;4),"ときどき忘れた",IF(AND(N182&gt;=4,N182&lt;4.5),"よく実施していた",IF(AND(N182&gt;=4.5,N182&lt;=5),"必ず実施していた")))))))</f>
        <v>必ず実施していた</v>
      </c>
      <c r="O183" s="193"/>
      <c r="P183" s="193"/>
      <c r="Q183" s="193"/>
      <c r="R183" s="193"/>
      <c r="S183" s="193"/>
      <c r="T183" s="193"/>
      <c r="U183" s="1"/>
    </row>
    <row r="184" spans="1:39" ht="18.75" customHeight="1" x14ac:dyDescent="0.15">
      <c r="A184" s="1"/>
      <c r="B184" s="197"/>
      <c r="C184" s="185" t="s">
        <v>90</v>
      </c>
      <c r="D184" s="186"/>
      <c r="E184" s="212" t="s">
        <v>91</v>
      </c>
      <c r="F184" s="213"/>
      <c r="G184" s="213"/>
      <c r="H184" s="213"/>
      <c r="I184" s="213"/>
      <c r="J184" s="213"/>
      <c r="K184" s="214"/>
      <c r="L184" s="185" t="s">
        <v>90</v>
      </c>
      <c r="M184" s="186"/>
      <c r="N184" s="212" t="s">
        <v>92</v>
      </c>
      <c r="O184" s="213"/>
      <c r="P184" s="213"/>
      <c r="Q184" s="213"/>
      <c r="R184" s="213"/>
      <c r="S184" s="213"/>
      <c r="T184" s="218"/>
      <c r="U184" s="43"/>
    </row>
    <row r="185" spans="1:39" ht="18.75" customHeight="1" x14ac:dyDescent="0.15">
      <c r="A185" s="1"/>
      <c r="B185" s="198"/>
      <c r="C185" s="208"/>
      <c r="D185" s="190"/>
      <c r="E185" s="215"/>
      <c r="F185" s="216"/>
      <c r="G185" s="216"/>
      <c r="H185" s="216"/>
      <c r="I185" s="216"/>
      <c r="J185" s="216"/>
      <c r="K185" s="217"/>
      <c r="L185" s="208"/>
      <c r="M185" s="190"/>
      <c r="N185" s="215"/>
      <c r="O185" s="216"/>
      <c r="P185" s="216"/>
      <c r="Q185" s="216"/>
      <c r="R185" s="216"/>
      <c r="S185" s="216"/>
      <c r="T185" s="219"/>
      <c r="U185" s="43"/>
    </row>
    <row r="186" spans="1:39" ht="21.95" customHeight="1" x14ac:dyDescent="0.15">
      <c r="A186" s="1"/>
      <c r="B186" s="45"/>
      <c r="C186" s="46"/>
      <c r="D186" s="46"/>
      <c r="E186" s="47"/>
      <c r="F186" s="47"/>
      <c r="G186" s="47"/>
      <c r="H186" s="47"/>
      <c r="I186" s="47"/>
      <c r="J186" s="47"/>
      <c r="K186" s="47"/>
      <c r="L186" s="46"/>
      <c r="M186" s="46"/>
      <c r="N186" s="47"/>
      <c r="O186" s="47"/>
      <c r="P186" s="47"/>
      <c r="Q186" s="47"/>
      <c r="R186" s="47"/>
      <c r="S186" s="47"/>
      <c r="T186" s="47"/>
      <c r="U186" s="43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1:39" ht="24.95" customHeight="1" x14ac:dyDescent="0.15">
      <c r="A187" s="1"/>
      <c r="B187" s="196" t="s">
        <v>124</v>
      </c>
      <c r="C187" s="199" t="s">
        <v>63</v>
      </c>
      <c r="D187" s="200"/>
      <c r="E187" s="203" t="str">
        <f>Y83</f>
        <v>廃棄物排出量の削減</v>
      </c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5"/>
      <c r="U187" s="33"/>
    </row>
    <row r="188" spans="1:39" ht="24.95" customHeight="1" x14ac:dyDescent="0.15">
      <c r="A188" s="1"/>
      <c r="B188" s="197"/>
      <c r="C188" s="201"/>
      <c r="D188" s="202"/>
      <c r="E188" s="206" t="str">
        <f>AD83</f>
        <v>トナーカートリッジ・インクカートリッジは販売業者等による回収・再利用を徹底する</v>
      </c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36"/>
    </row>
    <row r="189" spans="1:39" ht="13.5" customHeight="1" x14ac:dyDescent="0.15">
      <c r="A189" s="1"/>
      <c r="B189" s="197"/>
      <c r="C189" s="207" t="s">
        <v>68</v>
      </c>
      <c r="D189" s="186"/>
      <c r="E189" s="209" t="s">
        <v>69</v>
      </c>
      <c r="F189" s="209"/>
      <c r="G189" s="209"/>
      <c r="H189" s="209"/>
      <c r="I189" s="209"/>
      <c r="J189" s="209"/>
      <c r="K189" s="37"/>
      <c r="L189" s="210" t="s">
        <v>68</v>
      </c>
      <c r="M189" s="186"/>
      <c r="N189" s="209" t="s">
        <v>70</v>
      </c>
      <c r="O189" s="209"/>
      <c r="P189" s="209"/>
      <c r="Q189" s="209"/>
      <c r="R189" s="209"/>
      <c r="S189" s="209"/>
      <c r="T189" s="38"/>
      <c r="U189" s="1"/>
    </row>
    <row r="190" spans="1:39" ht="18" customHeight="1" x14ac:dyDescent="0.15">
      <c r="A190" s="1"/>
      <c r="B190" s="197"/>
      <c r="C190" s="208"/>
      <c r="D190" s="190"/>
      <c r="E190" s="39" t="s">
        <v>73</v>
      </c>
      <c r="F190" s="39" t="s">
        <v>74</v>
      </c>
      <c r="G190" s="39" t="s">
        <v>75</v>
      </c>
      <c r="H190" s="39" t="s">
        <v>76</v>
      </c>
      <c r="I190" s="39" t="s">
        <v>77</v>
      </c>
      <c r="J190" s="39" t="s">
        <v>78</v>
      </c>
      <c r="K190" s="40"/>
      <c r="L190" s="211"/>
      <c r="M190" s="190"/>
      <c r="N190" s="39" t="s">
        <v>79</v>
      </c>
      <c r="O190" s="39" t="s">
        <v>80</v>
      </c>
      <c r="P190" s="39" t="s">
        <v>81</v>
      </c>
      <c r="Q190" s="39" t="s">
        <v>82</v>
      </c>
      <c r="R190" s="39" t="s">
        <v>83</v>
      </c>
      <c r="S190" s="39" t="s">
        <v>84</v>
      </c>
      <c r="T190" s="41"/>
      <c r="U190" s="1"/>
    </row>
    <row r="191" spans="1:39" ht="24.95" customHeight="1" x14ac:dyDescent="0.15">
      <c r="A191" s="1"/>
      <c r="B191" s="197"/>
      <c r="C191" s="185" t="s">
        <v>86</v>
      </c>
      <c r="D191" s="186"/>
      <c r="E191" s="187">
        <v>5</v>
      </c>
      <c r="F191" s="187"/>
      <c r="G191" s="187"/>
      <c r="H191" s="187"/>
      <c r="I191" s="187"/>
      <c r="J191" s="187"/>
      <c r="K191" s="188"/>
      <c r="L191" s="189" t="s">
        <v>86</v>
      </c>
      <c r="M191" s="190"/>
      <c r="N191" s="187">
        <v>5</v>
      </c>
      <c r="O191" s="187"/>
      <c r="P191" s="187"/>
      <c r="Q191" s="187"/>
      <c r="R191" s="187"/>
      <c r="S191" s="187"/>
      <c r="T191" s="187"/>
      <c r="U191" s="43"/>
    </row>
    <row r="192" spans="1:39" ht="24.95" customHeight="1" x14ac:dyDescent="0.15">
      <c r="A192" s="1"/>
      <c r="B192" s="197"/>
      <c r="C192" s="191" t="s">
        <v>88</v>
      </c>
      <c r="D192" s="192"/>
      <c r="E192" s="193" t="str">
        <f>IF(E191="-","実施機会なし",IF(AND(E191&gt;=1,E191&lt;2),"意識していなかった",IF(AND(E191&gt;=2,E191&lt;3),"あまり実施していなかった",(IF(AND(E191&gt;=3,E191&lt;4),"ときどき忘れた",IF(AND(E191&gt;=4,E191&lt;4.5),"よく実施していた",IF(AND(E191&gt;=4.5,E191&lt;=5),"必ず実施していた")))))))</f>
        <v>必ず実施していた</v>
      </c>
      <c r="F192" s="193"/>
      <c r="G192" s="193"/>
      <c r="H192" s="193"/>
      <c r="I192" s="193"/>
      <c r="J192" s="193"/>
      <c r="K192" s="194"/>
      <c r="L192" s="195" t="s">
        <v>88</v>
      </c>
      <c r="M192" s="192"/>
      <c r="N192" s="193" t="str">
        <f>IF(N191="-","実施機会なし",IF(AND(N191&gt;=1,N191&lt;2),"意識していなかった",IF(AND(N191&gt;=2,N191&lt;3),"あまり実施していなかった",(IF(AND(N191&gt;=3,N191&lt;4),"ときどき忘れた",IF(AND(N191&gt;=4,N191&lt;4.5),"よく実施していた",IF(AND(N191&gt;=4.5,N191&lt;=5),"必ず実施していた")))))))</f>
        <v>必ず実施していた</v>
      </c>
      <c r="O192" s="193"/>
      <c r="P192" s="193"/>
      <c r="Q192" s="193"/>
      <c r="R192" s="193"/>
      <c r="S192" s="193"/>
      <c r="T192" s="193"/>
      <c r="U192" s="1"/>
    </row>
    <row r="193" spans="1:39" ht="18.75" customHeight="1" x14ac:dyDescent="0.15">
      <c r="A193" s="1"/>
      <c r="B193" s="197"/>
      <c r="C193" s="185" t="s">
        <v>90</v>
      </c>
      <c r="D193" s="186"/>
      <c r="E193" s="212" t="s">
        <v>91</v>
      </c>
      <c r="F193" s="213"/>
      <c r="G193" s="213"/>
      <c r="H193" s="213"/>
      <c r="I193" s="213"/>
      <c r="J193" s="213"/>
      <c r="K193" s="214"/>
      <c r="L193" s="185" t="s">
        <v>90</v>
      </c>
      <c r="M193" s="186"/>
      <c r="N193" s="212" t="s">
        <v>92</v>
      </c>
      <c r="O193" s="213"/>
      <c r="P193" s="213"/>
      <c r="Q193" s="213"/>
      <c r="R193" s="213"/>
      <c r="S193" s="213"/>
      <c r="T193" s="218"/>
      <c r="U193" s="43"/>
    </row>
    <row r="194" spans="1:39" ht="18.75" customHeight="1" x14ac:dyDescent="0.15">
      <c r="A194" s="1"/>
      <c r="B194" s="198"/>
      <c r="C194" s="208"/>
      <c r="D194" s="190"/>
      <c r="E194" s="215"/>
      <c r="F194" s="216"/>
      <c r="G194" s="216"/>
      <c r="H194" s="216"/>
      <c r="I194" s="216"/>
      <c r="J194" s="216"/>
      <c r="K194" s="217"/>
      <c r="L194" s="208"/>
      <c r="M194" s="190"/>
      <c r="N194" s="215"/>
      <c r="O194" s="216"/>
      <c r="P194" s="216"/>
      <c r="Q194" s="216"/>
      <c r="R194" s="216"/>
      <c r="S194" s="216"/>
      <c r="T194" s="219"/>
      <c r="U194" s="43"/>
    </row>
    <row r="195" spans="1:39" ht="21.95" customHeight="1" x14ac:dyDescent="0.15">
      <c r="A195" s="1"/>
      <c r="B195" s="45"/>
      <c r="C195" s="46"/>
      <c r="D195" s="46"/>
      <c r="E195" s="47"/>
      <c r="F195" s="47"/>
      <c r="G195" s="47"/>
      <c r="H195" s="47"/>
      <c r="I195" s="47"/>
      <c r="J195" s="47"/>
      <c r="K195" s="47"/>
      <c r="L195" s="46"/>
      <c r="M195" s="46"/>
      <c r="N195" s="47"/>
      <c r="O195" s="47"/>
      <c r="P195" s="47"/>
      <c r="Q195" s="47"/>
      <c r="R195" s="47"/>
      <c r="S195" s="47"/>
      <c r="T195" s="47"/>
      <c r="U195" s="43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</row>
    <row r="196" spans="1:39" ht="24.95" customHeight="1" x14ac:dyDescent="0.15">
      <c r="A196" s="1"/>
      <c r="B196" s="196" t="s">
        <v>125</v>
      </c>
      <c r="C196" s="199" t="s">
        <v>63</v>
      </c>
      <c r="D196" s="200"/>
      <c r="E196" s="203" t="str">
        <f>Y84</f>
        <v>廃棄物排出量の削減</v>
      </c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5"/>
      <c r="U196" s="33"/>
    </row>
    <row r="197" spans="1:39" ht="24.95" customHeight="1" x14ac:dyDescent="0.15">
      <c r="A197" s="1"/>
      <c r="B197" s="197"/>
      <c r="C197" s="201"/>
      <c r="D197" s="202"/>
      <c r="E197" s="206" t="str">
        <f>AD84</f>
        <v>本市が定める分別方法に従い、分別回収を徹底し資源化を推進する</v>
      </c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36"/>
    </row>
    <row r="198" spans="1:39" ht="13.5" customHeight="1" x14ac:dyDescent="0.15">
      <c r="A198" s="1"/>
      <c r="B198" s="197"/>
      <c r="C198" s="207" t="s">
        <v>68</v>
      </c>
      <c r="D198" s="186"/>
      <c r="E198" s="209" t="s">
        <v>69</v>
      </c>
      <c r="F198" s="209"/>
      <c r="G198" s="209"/>
      <c r="H198" s="209"/>
      <c r="I198" s="209"/>
      <c r="J198" s="209"/>
      <c r="K198" s="37"/>
      <c r="L198" s="210" t="s">
        <v>68</v>
      </c>
      <c r="M198" s="186"/>
      <c r="N198" s="209" t="s">
        <v>70</v>
      </c>
      <c r="O198" s="209"/>
      <c r="P198" s="209"/>
      <c r="Q198" s="209"/>
      <c r="R198" s="209"/>
      <c r="S198" s="209"/>
      <c r="T198" s="38"/>
      <c r="U198" s="1"/>
    </row>
    <row r="199" spans="1:39" ht="18" customHeight="1" x14ac:dyDescent="0.15">
      <c r="A199" s="1"/>
      <c r="B199" s="197"/>
      <c r="C199" s="208"/>
      <c r="D199" s="190"/>
      <c r="E199" s="39" t="s">
        <v>73</v>
      </c>
      <c r="F199" s="39" t="s">
        <v>74</v>
      </c>
      <c r="G199" s="39" t="s">
        <v>75</v>
      </c>
      <c r="H199" s="39" t="s">
        <v>76</v>
      </c>
      <c r="I199" s="39" t="s">
        <v>77</v>
      </c>
      <c r="J199" s="39" t="s">
        <v>78</v>
      </c>
      <c r="K199" s="40"/>
      <c r="L199" s="211"/>
      <c r="M199" s="190"/>
      <c r="N199" s="39" t="s">
        <v>79</v>
      </c>
      <c r="O199" s="39" t="s">
        <v>80</v>
      </c>
      <c r="P199" s="39" t="s">
        <v>81</v>
      </c>
      <c r="Q199" s="39" t="s">
        <v>82</v>
      </c>
      <c r="R199" s="39" t="s">
        <v>83</v>
      </c>
      <c r="S199" s="39" t="s">
        <v>84</v>
      </c>
      <c r="T199" s="41"/>
      <c r="U199" s="1"/>
    </row>
    <row r="200" spans="1:39" ht="24.95" customHeight="1" x14ac:dyDescent="0.15">
      <c r="A200" s="1"/>
      <c r="B200" s="197"/>
      <c r="C200" s="185" t="s">
        <v>86</v>
      </c>
      <c r="D200" s="186"/>
      <c r="E200" s="187">
        <v>4.7</v>
      </c>
      <c r="F200" s="187"/>
      <c r="G200" s="187"/>
      <c r="H200" s="187"/>
      <c r="I200" s="187"/>
      <c r="J200" s="187"/>
      <c r="K200" s="188"/>
      <c r="L200" s="189" t="s">
        <v>86</v>
      </c>
      <c r="M200" s="190"/>
      <c r="N200" s="187">
        <v>4.5</v>
      </c>
      <c r="O200" s="187"/>
      <c r="P200" s="187"/>
      <c r="Q200" s="187"/>
      <c r="R200" s="187"/>
      <c r="S200" s="187"/>
      <c r="T200" s="187"/>
      <c r="U200" s="43"/>
    </row>
    <row r="201" spans="1:39" ht="24.95" customHeight="1" x14ac:dyDescent="0.15">
      <c r="A201" s="1"/>
      <c r="B201" s="197"/>
      <c r="C201" s="191" t="s">
        <v>88</v>
      </c>
      <c r="D201" s="192"/>
      <c r="E201" s="193" t="str">
        <f>IF(E200="-","実施機会なし",IF(AND(E200&gt;=1,E200&lt;2),"意識していなかった",IF(AND(E200&gt;=2,E200&lt;3),"あまり実施していなかった",(IF(AND(E200&gt;=3,E200&lt;4),"ときどき忘れた",IF(AND(E200&gt;=4,E200&lt;4.5),"よく実施していた",IF(AND(E200&gt;=4.5,E200&lt;=5),"必ず実施していた")))))))</f>
        <v>必ず実施していた</v>
      </c>
      <c r="F201" s="193"/>
      <c r="G201" s="193"/>
      <c r="H201" s="193"/>
      <c r="I201" s="193"/>
      <c r="J201" s="193"/>
      <c r="K201" s="194"/>
      <c r="L201" s="195" t="s">
        <v>88</v>
      </c>
      <c r="M201" s="192"/>
      <c r="N201" s="193" t="str">
        <f>IF(N200="-","実施機会なし",IF(AND(N200&gt;=1,N200&lt;2),"意識していなかった",IF(AND(N200&gt;=2,N200&lt;3),"あまり実施していなかった",(IF(AND(N200&gt;=3,N200&lt;4),"ときどき忘れた",IF(AND(N200&gt;=4,N200&lt;4.5),"よく実施していた",IF(AND(N200&gt;=4.5,N200&lt;=5),"必ず実施していた")))))))</f>
        <v>必ず実施していた</v>
      </c>
      <c r="O201" s="193"/>
      <c r="P201" s="193"/>
      <c r="Q201" s="193"/>
      <c r="R201" s="193"/>
      <c r="S201" s="193"/>
      <c r="T201" s="193"/>
      <c r="U201" s="1"/>
    </row>
    <row r="202" spans="1:39" ht="18.75" customHeight="1" x14ac:dyDescent="0.15">
      <c r="A202" s="1"/>
      <c r="B202" s="197"/>
      <c r="C202" s="185" t="s">
        <v>90</v>
      </c>
      <c r="D202" s="186"/>
      <c r="E202" s="212" t="s">
        <v>91</v>
      </c>
      <c r="F202" s="213"/>
      <c r="G202" s="213"/>
      <c r="H202" s="213"/>
      <c r="I202" s="213"/>
      <c r="J202" s="213"/>
      <c r="K202" s="214"/>
      <c r="L202" s="185" t="s">
        <v>90</v>
      </c>
      <c r="M202" s="186"/>
      <c r="N202" s="212" t="s">
        <v>92</v>
      </c>
      <c r="O202" s="213"/>
      <c r="P202" s="213"/>
      <c r="Q202" s="213"/>
      <c r="R202" s="213"/>
      <c r="S202" s="213"/>
      <c r="T202" s="218"/>
      <c r="U202" s="43"/>
    </row>
    <row r="203" spans="1:39" ht="18.75" customHeight="1" x14ac:dyDescent="0.15">
      <c r="A203" s="1"/>
      <c r="B203" s="198"/>
      <c r="C203" s="208"/>
      <c r="D203" s="190"/>
      <c r="E203" s="215"/>
      <c r="F203" s="216"/>
      <c r="G203" s="216"/>
      <c r="H203" s="216"/>
      <c r="I203" s="216"/>
      <c r="J203" s="216"/>
      <c r="K203" s="217"/>
      <c r="L203" s="208"/>
      <c r="M203" s="190"/>
      <c r="N203" s="215"/>
      <c r="O203" s="216"/>
      <c r="P203" s="216"/>
      <c r="Q203" s="216"/>
      <c r="R203" s="216"/>
      <c r="S203" s="216"/>
      <c r="T203" s="219"/>
      <c r="U203" s="43"/>
    </row>
    <row r="204" spans="1:39" ht="21.95" customHeight="1" x14ac:dyDescent="0.15">
      <c r="A204" s="1"/>
      <c r="B204" s="45"/>
      <c r="C204" s="46"/>
      <c r="D204" s="46"/>
      <c r="E204" s="47"/>
      <c r="F204" s="47"/>
      <c r="G204" s="47"/>
      <c r="H204" s="47"/>
      <c r="I204" s="47"/>
      <c r="J204" s="47"/>
      <c r="K204" s="47"/>
      <c r="L204" s="46"/>
      <c r="M204" s="46"/>
      <c r="N204" s="47"/>
      <c r="O204" s="47"/>
      <c r="P204" s="47"/>
      <c r="Q204" s="47"/>
      <c r="R204" s="47"/>
      <c r="S204" s="47"/>
      <c r="T204" s="47"/>
      <c r="U204" s="43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</row>
    <row r="205" spans="1:39" ht="24.95" customHeight="1" x14ac:dyDescent="0.15">
      <c r="A205" s="1"/>
      <c r="B205" s="196" t="s">
        <v>126</v>
      </c>
      <c r="C205" s="199" t="s">
        <v>63</v>
      </c>
      <c r="D205" s="200"/>
      <c r="E205" s="203" t="str">
        <f>Y85</f>
        <v>廃棄物排出量の削減</v>
      </c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5"/>
      <c r="U205" s="33"/>
    </row>
    <row r="206" spans="1:39" ht="24.95" customHeight="1" x14ac:dyDescent="0.15">
      <c r="A206" s="1"/>
      <c r="B206" s="197"/>
      <c r="C206" s="201"/>
      <c r="D206" s="202"/>
      <c r="E206" s="206" t="s">
        <v>127</v>
      </c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36"/>
    </row>
    <row r="207" spans="1:39" ht="13.5" customHeight="1" x14ac:dyDescent="0.15">
      <c r="A207" s="1"/>
      <c r="B207" s="197"/>
      <c r="C207" s="207" t="s">
        <v>68</v>
      </c>
      <c r="D207" s="186"/>
      <c r="E207" s="209" t="s">
        <v>69</v>
      </c>
      <c r="F207" s="209"/>
      <c r="G207" s="209"/>
      <c r="H207" s="209"/>
      <c r="I207" s="209"/>
      <c r="J207" s="209"/>
      <c r="K207" s="37"/>
      <c r="L207" s="210" t="s">
        <v>68</v>
      </c>
      <c r="M207" s="186"/>
      <c r="N207" s="209" t="s">
        <v>70</v>
      </c>
      <c r="O207" s="209"/>
      <c r="P207" s="209"/>
      <c r="Q207" s="209"/>
      <c r="R207" s="209"/>
      <c r="S207" s="209"/>
      <c r="T207" s="38"/>
      <c r="U207" s="1"/>
    </row>
    <row r="208" spans="1:39" ht="18" customHeight="1" x14ac:dyDescent="0.15">
      <c r="A208" s="1"/>
      <c r="B208" s="197"/>
      <c r="C208" s="208"/>
      <c r="D208" s="190"/>
      <c r="E208" s="39" t="s">
        <v>73</v>
      </c>
      <c r="F208" s="39" t="s">
        <v>74</v>
      </c>
      <c r="G208" s="39" t="s">
        <v>75</v>
      </c>
      <c r="H208" s="39" t="s">
        <v>76</v>
      </c>
      <c r="I208" s="39" t="s">
        <v>77</v>
      </c>
      <c r="J208" s="39" t="s">
        <v>78</v>
      </c>
      <c r="K208" s="40"/>
      <c r="L208" s="211"/>
      <c r="M208" s="190"/>
      <c r="N208" s="39" t="s">
        <v>79</v>
      </c>
      <c r="O208" s="39" t="s">
        <v>80</v>
      </c>
      <c r="P208" s="39" t="s">
        <v>81</v>
      </c>
      <c r="Q208" s="39" t="s">
        <v>82</v>
      </c>
      <c r="R208" s="39" t="s">
        <v>83</v>
      </c>
      <c r="S208" s="39" t="s">
        <v>84</v>
      </c>
      <c r="T208" s="41"/>
      <c r="U208" s="1"/>
    </row>
    <row r="209" spans="1:39" ht="24.95" customHeight="1" x14ac:dyDescent="0.15">
      <c r="A209" s="1"/>
      <c r="B209" s="197"/>
      <c r="C209" s="185" t="s">
        <v>86</v>
      </c>
      <c r="D209" s="186"/>
      <c r="E209" s="187">
        <v>4.8</v>
      </c>
      <c r="F209" s="187"/>
      <c r="G209" s="187"/>
      <c r="H209" s="187"/>
      <c r="I209" s="187"/>
      <c r="J209" s="187"/>
      <c r="K209" s="188"/>
      <c r="L209" s="189" t="s">
        <v>86</v>
      </c>
      <c r="M209" s="190"/>
      <c r="N209" s="187">
        <v>4.5999999999999996</v>
      </c>
      <c r="O209" s="187"/>
      <c r="P209" s="187"/>
      <c r="Q209" s="187"/>
      <c r="R209" s="187"/>
      <c r="S209" s="187"/>
      <c r="T209" s="187"/>
      <c r="U209" s="43"/>
    </row>
    <row r="210" spans="1:39" ht="24.95" customHeight="1" x14ac:dyDescent="0.15">
      <c r="A210" s="1"/>
      <c r="B210" s="197"/>
      <c r="C210" s="191" t="s">
        <v>88</v>
      </c>
      <c r="D210" s="192"/>
      <c r="E210" s="193" t="str">
        <f>IF(E209="-","実施機会なし",IF(AND(E209&gt;=1,E209&lt;2),"意識していなかった",IF(AND(E209&gt;=2,E209&lt;3),"あまり実施していなかった",(IF(AND(E209&gt;=3,E209&lt;4),"ときどき忘れた",IF(AND(E209&gt;=4,E209&lt;4.5),"よく実施していた",IF(AND(E209&gt;=4.5,E209&lt;=5),"必ず実施していた")))))))</f>
        <v>必ず実施していた</v>
      </c>
      <c r="F210" s="193"/>
      <c r="G210" s="193"/>
      <c r="H210" s="193"/>
      <c r="I210" s="193"/>
      <c r="J210" s="193"/>
      <c r="K210" s="194"/>
      <c r="L210" s="195" t="s">
        <v>88</v>
      </c>
      <c r="M210" s="192"/>
      <c r="N210" s="193" t="str">
        <f>IF(N209="-","実施機会なし",IF(AND(N209&gt;=1,N209&lt;2),"意識していなかった",IF(AND(N209&gt;=2,N209&lt;3),"あまり実施していなかった",(IF(AND(N209&gt;=3,N209&lt;4),"ときどき忘れた",IF(AND(N209&gt;=4,N209&lt;4.5),"よく実施していた",IF(AND(N209&gt;=4.5,N209&lt;=5),"必ず実施していた")))))))</f>
        <v>必ず実施していた</v>
      </c>
      <c r="O210" s="193"/>
      <c r="P210" s="193"/>
      <c r="Q210" s="193"/>
      <c r="R210" s="193"/>
      <c r="S210" s="193"/>
      <c r="T210" s="193"/>
      <c r="U210" s="1"/>
    </row>
    <row r="211" spans="1:39" ht="18.75" customHeight="1" x14ac:dyDescent="0.15">
      <c r="A211" s="1"/>
      <c r="B211" s="197"/>
      <c r="C211" s="185" t="s">
        <v>90</v>
      </c>
      <c r="D211" s="186"/>
      <c r="E211" s="212" t="s">
        <v>91</v>
      </c>
      <c r="F211" s="213"/>
      <c r="G211" s="213"/>
      <c r="H211" s="213"/>
      <c r="I211" s="213"/>
      <c r="J211" s="213"/>
      <c r="K211" s="214"/>
      <c r="L211" s="185" t="s">
        <v>90</v>
      </c>
      <c r="M211" s="186"/>
      <c r="N211" s="212" t="s">
        <v>92</v>
      </c>
      <c r="O211" s="213"/>
      <c r="P211" s="213"/>
      <c r="Q211" s="213"/>
      <c r="R211" s="213"/>
      <c r="S211" s="213"/>
      <c r="T211" s="218"/>
      <c r="U211" s="43"/>
    </row>
    <row r="212" spans="1:39" ht="18.75" customHeight="1" x14ac:dyDescent="0.15">
      <c r="A212" s="1"/>
      <c r="B212" s="198"/>
      <c r="C212" s="208"/>
      <c r="D212" s="190"/>
      <c r="E212" s="215"/>
      <c r="F212" s="216"/>
      <c r="G212" s="216"/>
      <c r="H212" s="216"/>
      <c r="I212" s="216"/>
      <c r="J212" s="216"/>
      <c r="K212" s="217"/>
      <c r="L212" s="208"/>
      <c r="M212" s="190"/>
      <c r="N212" s="215"/>
      <c r="O212" s="216"/>
      <c r="P212" s="216"/>
      <c r="Q212" s="216"/>
      <c r="R212" s="216"/>
      <c r="S212" s="216"/>
      <c r="T212" s="219"/>
      <c r="U212" s="43"/>
    </row>
    <row r="213" spans="1:39" ht="21.95" customHeight="1" x14ac:dyDescent="0.15">
      <c r="A213" s="1"/>
      <c r="B213" s="45"/>
      <c r="C213" s="46"/>
      <c r="D213" s="46"/>
      <c r="E213" s="47"/>
      <c r="F213" s="47"/>
      <c r="G213" s="47"/>
      <c r="H213" s="47"/>
      <c r="I213" s="47"/>
      <c r="J213" s="47"/>
      <c r="K213" s="47"/>
      <c r="L213" s="46"/>
      <c r="M213" s="46"/>
      <c r="N213" s="47"/>
      <c r="O213" s="47"/>
      <c r="P213" s="47"/>
      <c r="Q213" s="47"/>
      <c r="R213" s="47"/>
      <c r="S213" s="47"/>
      <c r="T213" s="47"/>
      <c r="U213" s="43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</row>
    <row r="214" spans="1:39" ht="24.95" customHeight="1" x14ac:dyDescent="0.15">
      <c r="A214" s="1"/>
      <c r="B214" s="196" t="s">
        <v>128</v>
      </c>
      <c r="C214" s="199" t="s">
        <v>63</v>
      </c>
      <c r="D214" s="200"/>
      <c r="E214" s="203" t="str">
        <f>Y86</f>
        <v>紙・コピー用紙の使用量の削減</v>
      </c>
      <c r="F214" s="204"/>
      <c r="G214" s="204"/>
      <c r="H214" s="204"/>
      <c r="I214" s="204"/>
      <c r="J214" s="204"/>
      <c r="K214" s="204"/>
      <c r="L214" s="204"/>
      <c r="M214" s="204"/>
      <c r="N214" s="204"/>
      <c r="O214" s="204"/>
      <c r="P214" s="204"/>
      <c r="Q214" s="204"/>
      <c r="R214" s="204"/>
      <c r="S214" s="204"/>
      <c r="T214" s="205"/>
      <c r="U214" s="33"/>
    </row>
    <row r="215" spans="1:39" ht="24.95" customHeight="1" x14ac:dyDescent="0.15">
      <c r="A215" s="1"/>
      <c r="B215" s="197"/>
      <c r="C215" s="201"/>
      <c r="D215" s="202"/>
      <c r="E215" s="206" t="str">
        <f>AD86</f>
        <v>両面印刷、ミスコピー裏面利用を徹底する</v>
      </c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36"/>
    </row>
    <row r="216" spans="1:39" ht="13.5" customHeight="1" x14ac:dyDescent="0.15">
      <c r="A216" s="1"/>
      <c r="B216" s="197"/>
      <c r="C216" s="207" t="s">
        <v>68</v>
      </c>
      <c r="D216" s="186"/>
      <c r="E216" s="209" t="s">
        <v>69</v>
      </c>
      <c r="F216" s="209"/>
      <c r="G216" s="209"/>
      <c r="H216" s="209"/>
      <c r="I216" s="209"/>
      <c r="J216" s="209"/>
      <c r="K216" s="37"/>
      <c r="L216" s="210" t="s">
        <v>68</v>
      </c>
      <c r="M216" s="186"/>
      <c r="N216" s="209" t="s">
        <v>70</v>
      </c>
      <c r="O216" s="209"/>
      <c r="P216" s="209"/>
      <c r="Q216" s="209"/>
      <c r="R216" s="209"/>
      <c r="S216" s="209"/>
      <c r="T216" s="38"/>
      <c r="U216" s="1"/>
    </row>
    <row r="217" spans="1:39" ht="18" customHeight="1" x14ac:dyDescent="0.15">
      <c r="A217" s="1"/>
      <c r="B217" s="197"/>
      <c r="C217" s="208"/>
      <c r="D217" s="190"/>
      <c r="E217" s="39" t="s">
        <v>73</v>
      </c>
      <c r="F217" s="39" t="s">
        <v>74</v>
      </c>
      <c r="G217" s="39" t="s">
        <v>75</v>
      </c>
      <c r="H217" s="39" t="s">
        <v>76</v>
      </c>
      <c r="I217" s="39" t="s">
        <v>77</v>
      </c>
      <c r="J217" s="39" t="s">
        <v>78</v>
      </c>
      <c r="K217" s="40"/>
      <c r="L217" s="211"/>
      <c r="M217" s="190"/>
      <c r="N217" s="39" t="s">
        <v>79</v>
      </c>
      <c r="O217" s="39" t="s">
        <v>80</v>
      </c>
      <c r="P217" s="39" t="s">
        <v>81</v>
      </c>
      <c r="Q217" s="39" t="s">
        <v>82</v>
      </c>
      <c r="R217" s="39" t="s">
        <v>83</v>
      </c>
      <c r="S217" s="39" t="s">
        <v>84</v>
      </c>
      <c r="T217" s="41"/>
      <c r="U217" s="1"/>
    </row>
    <row r="218" spans="1:39" ht="24.95" customHeight="1" x14ac:dyDescent="0.15">
      <c r="A218" s="1"/>
      <c r="B218" s="197"/>
      <c r="C218" s="185" t="s">
        <v>86</v>
      </c>
      <c r="D218" s="186"/>
      <c r="E218" s="187">
        <v>4.4000000000000004</v>
      </c>
      <c r="F218" s="187"/>
      <c r="G218" s="187"/>
      <c r="H218" s="187"/>
      <c r="I218" s="187"/>
      <c r="J218" s="187"/>
      <c r="K218" s="188"/>
      <c r="L218" s="189" t="s">
        <v>86</v>
      </c>
      <c r="M218" s="190"/>
      <c r="N218" s="187">
        <v>4.4000000000000004</v>
      </c>
      <c r="O218" s="187"/>
      <c r="P218" s="187"/>
      <c r="Q218" s="187"/>
      <c r="R218" s="187"/>
      <c r="S218" s="187"/>
      <c r="T218" s="187"/>
      <c r="U218" s="43"/>
    </row>
    <row r="219" spans="1:39" ht="24.95" customHeight="1" x14ac:dyDescent="0.15">
      <c r="A219" s="1"/>
      <c r="B219" s="197"/>
      <c r="C219" s="191" t="s">
        <v>88</v>
      </c>
      <c r="D219" s="192"/>
      <c r="E219" s="193" t="str">
        <f>IF(E218="-","実施機会なし",IF(AND(E218&gt;=1,E218&lt;2),"意識していなかった",IF(AND(E218&gt;=2,E218&lt;3),"あまり実施していなかった",(IF(AND(E218&gt;=3,E218&lt;4),"ときどき忘れた",IF(AND(E218&gt;=4,E218&lt;4.5),"よく実施していた",IF(AND(E218&gt;=4.5,E218&lt;=5),"必ず実施していた")))))))</f>
        <v>よく実施していた</v>
      </c>
      <c r="F219" s="193"/>
      <c r="G219" s="193"/>
      <c r="H219" s="193"/>
      <c r="I219" s="193"/>
      <c r="J219" s="193"/>
      <c r="K219" s="194"/>
      <c r="L219" s="195" t="s">
        <v>88</v>
      </c>
      <c r="M219" s="192"/>
      <c r="N219" s="193" t="str">
        <f>IF(N218="-","実施機会なし",IF(AND(N218&gt;=1,N218&lt;2),"意識していなかった",IF(AND(N218&gt;=2,N218&lt;3),"あまり実施していなかった",(IF(AND(N218&gt;=3,N218&lt;4),"ときどき忘れた",IF(AND(N218&gt;=4,N218&lt;4.5),"よく実施していた",IF(AND(N218&gt;=4.5,N218&lt;=5),"必ず実施していた")))))))</f>
        <v>よく実施していた</v>
      </c>
      <c r="O219" s="193"/>
      <c r="P219" s="193"/>
      <c r="Q219" s="193"/>
      <c r="R219" s="193"/>
      <c r="S219" s="193"/>
      <c r="T219" s="193"/>
      <c r="U219" s="1"/>
    </row>
    <row r="220" spans="1:39" ht="18.75" customHeight="1" x14ac:dyDescent="0.15">
      <c r="A220" s="1"/>
      <c r="B220" s="197"/>
      <c r="C220" s="185" t="s">
        <v>90</v>
      </c>
      <c r="D220" s="186"/>
      <c r="E220" s="212" t="s">
        <v>91</v>
      </c>
      <c r="F220" s="213"/>
      <c r="G220" s="213"/>
      <c r="H220" s="213"/>
      <c r="I220" s="213"/>
      <c r="J220" s="213"/>
      <c r="K220" s="214"/>
      <c r="L220" s="185" t="s">
        <v>90</v>
      </c>
      <c r="M220" s="186"/>
      <c r="N220" s="212" t="s">
        <v>92</v>
      </c>
      <c r="O220" s="213"/>
      <c r="P220" s="213"/>
      <c r="Q220" s="213"/>
      <c r="R220" s="213"/>
      <c r="S220" s="213"/>
      <c r="T220" s="218"/>
      <c r="U220" s="43"/>
    </row>
    <row r="221" spans="1:39" ht="18.75" customHeight="1" x14ac:dyDescent="0.15">
      <c r="A221" s="1"/>
      <c r="B221" s="198"/>
      <c r="C221" s="208"/>
      <c r="D221" s="190"/>
      <c r="E221" s="215"/>
      <c r="F221" s="216"/>
      <c r="G221" s="216"/>
      <c r="H221" s="216"/>
      <c r="I221" s="216"/>
      <c r="J221" s="216"/>
      <c r="K221" s="217"/>
      <c r="L221" s="208"/>
      <c r="M221" s="190"/>
      <c r="N221" s="215"/>
      <c r="O221" s="216"/>
      <c r="P221" s="216"/>
      <c r="Q221" s="216"/>
      <c r="R221" s="216"/>
      <c r="S221" s="216"/>
      <c r="T221" s="219"/>
      <c r="U221" s="43"/>
    </row>
    <row r="222" spans="1:39" ht="21.95" customHeight="1" x14ac:dyDescent="0.15">
      <c r="A222" s="1"/>
      <c r="B222" s="45"/>
      <c r="C222" s="46"/>
      <c r="D222" s="46"/>
      <c r="E222" s="47"/>
      <c r="F222" s="47"/>
      <c r="G222" s="47"/>
      <c r="H222" s="47"/>
      <c r="I222" s="47"/>
      <c r="J222" s="47"/>
      <c r="K222" s="47"/>
      <c r="L222" s="46"/>
      <c r="M222" s="46"/>
      <c r="N222" s="47"/>
      <c r="O222" s="47"/>
      <c r="P222" s="47"/>
      <c r="Q222" s="47"/>
      <c r="R222" s="47"/>
      <c r="S222" s="47"/>
      <c r="T222" s="47"/>
      <c r="U222" s="43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</row>
    <row r="223" spans="1:39" ht="24.95" customHeight="1" x14ac:dyDescent="0.15">
      <c r="A223" s="1"/>
      <c r="B223" s="196" t="s">
        <v>129</v>
      </c>
      <c r="C223" s="199" t="s">
        <v>63</v>
      </c>
      <c r="D223" s="200"/>
      <c r="E223" s="203" t="str">
        <f>Y87</f>
        <v>紙・コピー用紙の使用量の削減</v>
      </c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  <c r="T223" s="205"/>
      <c r="U223" s="33"/>
    </row>
    <row r="224" spans="1:39" ht="24.95" customHeight="1" x14ac:dyDescent="0.15">
      <c r="A224" s="1"/>
      <c r="B224" s="197"/>
      <c r="C224" s="201"/>
      <c r="D224" s="202"/>
      <c r="E224" s="206" t="str">
        <f>AD87</f>
        <v>コピー機の不要紙の発生を防止する</v>
      </c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36"/>
    </row>
    <row r="225" spans="1:39" ht="13.5" customHeight="1" x14ac:dyDescent="0.15">
      <c r="A225" s="1"/>
      <c r="B225" s="197"/>
      <c r="C225" s="207" t="s">
        <v>68</v>
      </c>
      <c r="D225" s="186"/>
      <c r="E225" s="209" t="s">
        <v>69</v>
      </c>
      <c r="F225" s="209"/>
      <c r="G225" s="209"/>
      <c r="H225" s="209"/>
      <c r="I225" s="209"/>
      <c r="J225" s="209"/>
      <c r="K225" s="37"/>
      <c r="L225" s="210" t="s">
        <v>68</v>
      </c>
      <c r="M225" s="186"/>
      <c r="N225" s="209" t="s">
        <v>70</v>
      </c>
      <c r="O225" s="209"/>
      <c r="P225" s="209"/>
      <c r="Q225" s="209"/>
      <c r="R225" s="209"/>
      <c r="S225" s="209"/>
      <c r="T225" s="38"/>
      <c r="U225" s="1"/>
    </row>
    <row r="226" spans="1:39" ht="18" customHeight="1" x14ac:dyDescent="0.15">
      <c r="A226" s="1"/>
      <c r="B226" s="197"/>
      <c r="C226" s="208"/>
      <c r="D226" s="190"/>
      <c r="E226" s="39" t="s">
        <v>73</v>
      </c>
      <c r="F226" s="39" t="s">
        <v>74</v>
      </c>
      <c r="G226" s="39" t="s">
        <v>75</v>
      </c>
      <c r="H226" s="39" t="s">
        <v>76</v>
      </c>
      <c r="I226" s="39" t="s">
        <v>77</v>
      </c>
      <c r="J226" s="39" t="s">
        <v>78</v>
      </c>
      <c r="K226" s="40"/>
      <c r="L226" s="211"/>
      <c r="M226" s="190"/>
      <c r="N226" s="39" t="s">
        <v>79</v>
      </c>
      <c r="O226" s="39" t="s">
        <v>80</v>
      </c>
      <c r="P226" s="39" t="s">
        <v>81</v>
      </c>
      <c r="Q226" s="39" t="s">
        <v>82</v>
      </c>
      <c r="R226" s="39" t="s">
        <v>83</v>
      </c>
      <c r="S226" s="39" t="s">
        <v>84</v>
      </c>
      <c r="T226" s="41"/>
      <c r="U226" s="1"/>
    </row>
    <row r="227" spans="1:39" ht="24.95" customHeight="1" x14ac:dyDescent="0.15">
      <c r="A227" s="1"/>
      <c r="B227" s="197"/>
      <c r="C227" s="185" t="s">
        <v>86</v>
      </c>
      <c r="D227" s="186"/>
      <c r="E227" s="187">
        <v>4.4000000000000004</v>
      </c>
      <c r="F227" s="187"/>
      <c r="G227" s="187"/>
      <c r="H227" s="187"/>
      <c r="I227" s="187"/>
      <c r="J227" s="187"/>
      <c r="K227" s="188"/>
      <c r="L227" s="189" t="s">
        <v>86</v>
      </c>
      <c r="M227" s="190"/>
      <c r="N227" s="187">
        <v>4.3</v>
      </c>
      <c r="O227" s="187"/>
      <c r="P227" s="187"/>
      <c r="Q227" s="187"/>
      <c r="R227" s="187"/>
      <c r="S227" s="187"/>
      <c r="T227" s="187"/>
      <c r="U227" s="43"/>
    </row>
    <row r="228" spans="1:39" ht="24.95" customHeight="1" x14ac:dyDescent="0.15">
      <c r="A228" s="1"/>
      <c r="B228" s="197"/>
      <c r="C228" s="191" t="s">
        <v>88</v>
      </c>
      <c r="D228" s="192"/>
      <c r="E228" s="193" t="str">
        <f>IF(E227="-","実施機会なし",IF(AND(E227&gt;=1,E227&lt;2),"意識していなかった",IF(AND(E227&gt;=2,E227&lt;3),"あまり実施していなかった",(IF(AND(E227&gt;=3,E227&lt;4),"ときどき忘れた",IF(AND(E227&gt;=4,E227&lt;4.5),"よく実施していた",IF(AND(E227&gt;=4.5,E227&lt;=5),"必ず実施していた")))))))</f>
        <v>よく実施していた</v>
      </c>
      <c r="F228" s="193"/>
      <c r="G228" s="193"/>
      <c r="H228" s="193"/>
      <c r="I228" s="193"/>
      <c r="J228" s="193"/>
      <c r="K228" s="194"/>
      <c r="L228" s="195" t="s">
        <v>88</v>
      </c>
      <c r="M228" s="192"/>
      <c r="N228" s="193" t="str">
        <f>IF(N227="-","実施機会なし",IF(AND(N227&gt;=1,N227&lt;2),"意識していなかった",IF(AND(N227&gt;=2,N227&lt;3),"あまり実施していなかった",(IF(AND(N227&gt;=3,N227&lt;4),"ときどき忘れた",IF(AND(N227&gt;=4,N227&lt;4.5),"よく実施していた",IF(AND(N227&gt;=4.5,N227&lt;=5),"必ず実施していた")))))))</f>
        <v>よく実施していた</v>
      </c>
      <c r="O228" s="193"/>
      <c r="P228" s="193"/>
      <c r="Q228" s="193"/>
      <c r="R228" s="193"/>
      <c r="S228" s="193"/>
      <c r="T228" s="193"/>
      <c r="U228" s="1"/>
    </row>
    <row r="229" spans="1:39" ht="18.75" customHeight="1" x14ac:dyDescent="0.15">
      <c r="A229" s="1"/>
      <c r="B229" s="197"/>
      <c r="C229" s="185" t="s">
        <v>90</v>
      </c>
      <c r="D229" s="186"/>
      <c r="E229" s="212" t="s">
        <v>91</v>
      </c>
      <c r="F229" s="213"/>
      <c r="G229" s="213"/>
      <c r="H229" s="213"/>
      <c r="I229" s="213"/>
      <c r="J229" s="213"/>
      <c r="K229" s="214"/>
      <c r="L229" s="185" t="s">
        <v>90</v>
      </c>
      <c r="M229" s="186"/>
      <c r="N229" s="212" t="s">
        <v>92</v>
      </c>
      <c r="O229" s="213"/>
      <c r="P229" s="213"/>
      <c r="Q229" s="213"/>
      <c r="R229" s="213"/>
      <c r="S229" s="213"/>
      <c r="T229" s="218"/>
      <c r="U229" s="43"/>
    </row>
    <row r="230" spans="1:39" ht="18.75" customHeight="1" x14ac:dyDescent="0.15">
      <c r="A230" s="1"/>
      <c r="B230" s="198"/>
      <c r="C230" s="208"/>
      <c r="D230" s="190"/>
      <c r="E230" s="215"/>
      <c r="F230" s="216"/>
      <c r="G230" s="216"/>
      <c r="H230" s="216"/>
      <c r="I230" s="216"/>
      <c r="J230" s="216"/>
      <c r="K230" s="217"/>
      <c r="L230" s="208"/>
      <c r="M230" s="190"/>
      <c r="N230" s="215"/>
      <c r="O230" s="216"/>
      <c r="P230" s="216"/>
      <c r="Q230" s="216"/>
      <c r="R230" s="216"/>
      <c r="S230" s="216"/>
      <c r="T230" s="219"/>
      <c r="U230" s="43"/>
    </row>
    <row r="231" spans="1:39" ht="21.95" customHeight="1" x14ac:dyDescent="0.15">
      <c r="A231" s="1"/>
      <c r="B231" s="45"/>
      <c r="C231" s="46"/>
      <c r="D231" s="46"/>
      <c r="E231" s="47"/>
      <c r="F231" s="47"/>
      <c r="G231" s="47"/>
      <c r="H231" s="47"/>
      <c r="I231" s="47"/>
      <c r="J231" s="47"/>
      <c r="K231" s="47"/>
      <c r="L231" s="46"/>
      <c r="M231" s="46"/>
      <c r="N231" s="47"/>
      <c r="O231" s="47"/>
      <c r="P231" s="47"/>
      <c r="Q231" s="47"/>
      <c r="R231" s="47"/>
      <c r="S231" s="47"/>
      <c r="T231" s="47"/>
      <c r="U231" s="43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</row>
    <row r="232" spans="1:39" ht="24.95" customHeight="1" x14ac:dyDescent="0.15">
      <c r="A232" s="1"/>
      <c r="B232" s="196" t="s">
        <v>130</v>
      </c>
      <c r="C232" s="199" t="s">
        <v>63</v>
      </c>
      <c r="D232" s="200"/>
      <c r="E232" s="203" t="str">
        <f>Y88</f>
        <v>水使用量の削減</v>
      </c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5"/>
      <c r="U232" s="33"/>
    </row>
    <row r="233" spans="1:39" ht="24.95" customHeight="1" x14ac:dyDescent="0.15">
      <c r="A233" s="1"/>
      <c r="B233" s="197"/>
      <c r="C233" s="201"/>
      <c r="D233" s="202"/>
      <c r="E233" s="206" t="str">
        <f>AD88</f>
        <v>手洗い・歯磨き時などは、こまめに水止めする</v>
      </c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36"/>
    </row>
    <row r="234" spans="1:39" ht="13.5" customHeight="1" x14ac:dyDescent="0.15">
      <c r="A234" s="1"/>
      <c r="B234" s="197"/>
      <c r="C234" s="207" t="s">
        <v>68</v>
      </c>
      <c r="D234" s="186"/>
      <c r="E234" s="209" t="s">
        <v>69</v>
      </c>
      <c r="F234" s="209"/>
      <c r="G234" s="209"/>
      <c r="H234" s="209"/>
      <c r="I234" s="209"/>
      <c r="J234" s="209"/>
      <c r="K234" s="37"/>
      <c r="L234" s="210" t="s">
        <v>68</v>
      </c>
      <c r="M234" s="186"/>
      <c r="N234" s="209" t="s">
        <v>70</v>
      </c>
      <c r="O234" s="209"/>
      <c r="P234" s="209"/>
      <c r="Q234" s="209"/>
      <c r="R234" s="209"/>
      <c r="S234" s="209"/>
      <c r="T234" s="38"/>
      <c r="U234" s="1"/>
    </row>
    <row r="235" spans="1:39" ht="18" customHeight="1" x14ac:dyDescent="0.15">
      <c r="A235" s="1"/>
      <c r="B235" s="197"/>
      <c r="C235" s="208"/>
      <c r="D235" s="190"/>
      <c r="E235" s="39" t="s">
        <v>73</v>
      </c>
      <c r="F235" s="39" t="s">
        <v>74</v>
      </c>
      <c r="G235" s="39" t="s">
        <v>75</v>
      </c>
      <c r="H235" s="39" t="s">
        <v>76</v>
      </c>
      <c r="I235" s="39" t="s">
        <v>77</v>
      </c>
      <c r="J235" s="39" t="s">
        <v>78</v>
      </c>
      <c r="K235" s="40"/>
      <c r="L235" s="211"/>
      <c r="M235" s="190"/>
      <c r="N235" s="39" t="s">
        <v>79</v>
      </c>
      <c r="O235" s="39" t="s">
        <v>80</v>
      </c>
      <c r="P235" s="39" t="s">
        <v>81</v>
      </c>
      <c r="Q235" s="39" t="s">
        <v>82</v>
      </c>
      <c r="R235" s="39" t="s">
        <v>83</v>
      </c>
      <c r="S235" s="39" t="s">
        <v>84</v>
      </c>
      <c r="T235" s="41"/>
      <c r="U235" s="1"/>
    </row>
    <row r="236" spans="1:39" ht="24.95" customHeight="1" x14ac:dyDescent="0.15">
      <c r="A236" s="1"/>
      <c r="B236" s="197"/>
      <c r="C236" s="185" t="s">
        <v>86</v>
      </c>
      <c r="D236" s="186"/>
      <c r="E236" s="187">
        <v>5</v>
      </c>
      <c r="F236" s="187"/>
      <c r="G236" s="187"/>
      <c r="H236" s="187"/>
      <c r="I236" s="187"/>
      <c r="J236" s="187"/>
      <c r="K236" s="188"/>
      <c r="L236" s="189" t="s">
        <v>86</v>
      </c>
      <c r="M236" s="190"/>
      <c r="N236" s="187">
        <v>5</v>
      </c>
      <c r="O236" s="187"/>
      <c r="P236" s="187"/>
      <c r="Q236" s="187"/>
      <c r="R236" s="187"/>
      <c r="S236" s="187"/>
      <c r="T236" s="187"/>
      <c r="U236" s="43"/>
    </row>
    <row r="237" spans="1:39" ht="24.95" customHeight="1" x14ac:dyDescent="0.15">
      <c r="A237" s="1"/>
      <c r="B237" s="197"/>
      <c r="C237" s="191" t="s">
        <v>88</v>
      </c>
      <c r="D237" s="192"/>
      <c r="E237" s="193" t="str">
        <f>IF(E236="-","実施機会なし",IF(AND(E236&gt;=1,E236&lt;2),"意識していなかった",IF(AND(E236&gt;=2,E236&lt;3),"あまり実施していなかった",(IF(AND(E236&gt;=3,E236&lt;4),"ときどき忘れた",IF(AND(E236&gt;=4,E236&lt;4.5),"よく実施していた",IF(AND(E236&gt;=4.5,E236&lt;=5),"必ず実施していた")))))))</f>
        <v>必ず実施していた</v>
      </c>
      <c r="F237" s="193"/>
      <c r="G237" s="193"/>
      <c r="H237" s="193"/>
      <c r="I237" s="193"/>
      <c r="J237" s="193"/>
      <c r="K237" s="194"/>
      <c r="L237" s="195" t="s">
        <v>88</v>
      </c>
      <c r="M237" s="192"/>
      <c r="N237" s="193" t="str">
        <f>IF(N236="-","実施機会なし",IF(AND(N236&gt;=1,N236&lt;2),"意識していなかった",IF(AND(N236&gt;=2,N236&lt;3),"あまり実施していなかった",(IF(AND(N236&gt;=3,N236&lt;4),"ときどき忘れた",IF(AND(N236&gt;=4,N236&lt;4.5),"よく実施していた",IF(AND(N236&gt;=4.5,N236&lt;=5),"必ず実施していた")))))))</f>
        <v>必ず実施していた</v>
      </c>
      <c r="O237" s="193"/>
      <c r="P237" s="193"/>
      <c r="Q237" s="193"/>
      <c r="R237" s="193"/>
      <c r="S237" s="193"/>
      <c r="T237" s="193"/>
      <c r="U237" s="1"/>
    </row>
    <row r="238" spans="1:39" ht="18.75" customHeight="1" x14ac:dyDescent="0.15">
      <c r="A238" s="1"/>
      <c r="B238" s="197"/>
      <c r="C238" s="185" t="s">
        <v>90</v>
      </c>
      <c r="D238" s="186"/>
      <c r="E238" s="212" t="s">
        <v>91</v>
      </c>
      <c r="F238" s="213"/>
      <c r="G238" s="213"/>
      <c r="H238" s="213"/>
      <c r="I238" s="213"/>
      <c r="J238" s="213"/>
      <c r="K238" s="214"/>
      <c r="L238" s="185" t="s">
        <v>90</v>
      </c>
      <c r="M238" s="186"/>
      <c r="N238" s="212" t="s">
        <v>92</v>
      </c>
      <c r="O238" s="213"/>
      <c r="P238" s="213"/>
      <c r="Q238" s="213"/>
      <c r="R238" s="213"/>
      <c r="S238" s="213"/>
      <c r="T238" s="218"/>
      <c r="U238" s="43"/>
    </row>
    <row r="239" spans="1:39" ht="18.75" customHeight="1" x14ac:dyDescent="0.15">
      <c r="A239" s="1"/>
      <c r="B239" s="198"/>
      <c r="C239" s="208"/>
      <c r="D239" s="190"/>
      <c r="E239" s="215"/>
      <c r="F239" s="216"/>
      <c r="G239" s="216"/>
      <c r="H239" s="216"/>
      <c r="I239" s="216"/>
      <c r="J239" s="216"/>
      <c r="K239" s="217"/>
      <c r="L239" s="208"/>
      <c r="M239" s="190"/>
      <c r="N239" s="215"/>
      <c r="O239" s="216"/>
      <c r="P239" s="216"/>
      <c r="Q239" s="216"/>
      <c r="R239" s="216"/>
      <c r="S239" s="216"/>
      <c r="T239" s="219"/>
      <c r="U239" s="43"/>
    </row>
    <row r="240" spans="1:39" ht="21.95" customHeight="1" x14ac:dyDescent="0.15">
      <c r="A240" s="1"/>
      <c r="B240" s="45"/>
      <c r="C240" s="46"/>
      <c r="D240" s="46"/>
      <c r="E240" s="47"/>
      <c r="F240" s="47"/>
      <c r="G240" s="47"/>
      <c r="H240" s="47"/>
      <c r="I240" s="47"/>
      <c r="J240" s="47"/>
      <c r="K240" s="47"/>
      <c r="L240" s="46"/>
      <c r="M240" s="46"/>
      <c r="N240" s="47"/>
      <c r="O240" s="47"/>
      <c r="P240" s="47"/>
      <c r="Q240" s="47"/>
      <c r="R240" s="47"/>
      <c r="S240" s="47"/>
      <c r="T240" s="47"/>
      <c r="U240" s="43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</row>
    <row r="241" spans="1:39" ht="18" customHeight="1" x14ac:dyDescent="0.15">
      <c r="A241" s="1"/>
      <c r="B241" s="196" t="s">
        <v>131</v>
      </c>
      <c r="C241" s="199" t="s">
        <v>63</v>
      </c>
      <c r="D241" s="200"/>
      <c r="E241" s="203" t="str">
        <f>Y89</f>
        <v>環境配慮型製品の購入等の促進</v>
      </c>
      <c r="F241" s="204"/>
      <c r="G241" s="204"/>
      <c r="H241" s="204"/>
      <c r="I241" s="204"/>
      <c r="J241" s="204"/>
      <c r="K241" s="204"/>
      <c r="L241" s="204"/>
      <c r="M241" s="204"/>
      <c r="N241" s="204"/>
      <c r="O241" s="204"/>
      <c r="P241" s="204"/>
      <c r="Q241" s="204"/>
      <c r="R241" s="204"/>
      <c r="S241" s="204"/>
      <c r="T241" s="205"/>
      <c r="U241" s="33"/>
    </row>
    <row r="242" spans="1:39" ht="18" customHeight="1" x14ac:dyDescent="0.15">
      <c r="A242" s="1"/>
      <c r="B242" s="197"/>
      <c r="C242" s="201"/>
      <c r="D242" s="202"/>
      <c r="E242" s="206" t="str">
        <f>AD89</f>
        <v>「天理市グリーン購入調達方針」に基づき環境配慮製品を購入する</v>
      </c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36"/>
    </row>
    <row r="243" spans="1:39" ht="13.5" customHeight="1" x14ac:dyDescent="0.15">
      <c r="A243" s="1"/>
      <c r="B243" s="197"/>
      <c r="C243" s="207" t="s">
        <v>68</v>
      </c>
      <c r="D243" s="186"/>
      <c r="E243" s="209" t="s">
        <v>69</v>
      </c>
      <c r="F243" s="209"/>
      <c r="G243" s="209"/>
      <c r="H243" s="209"/>
      <c r="I243" s="209"/>
      <c r="J243" s="209"/>
      <c r="K243" s="37"/>
      <c r="L243" s="210" t="s">
        <v>68</v>
      </c>
      <c r="M243" s="186"/>
      <c r="N243" s="209" t="s">
        <v>70</v>
      </c>
      <c r="O243" s="209"/>
      <c r="P243" s="209"/>
      <c r="Q243" s="209"/>
      <c r="R243" s="209"/>
      <c r="S243" s="209"/>
      <c r="T243" s="38"/>
      <c r="U243" s="1"/>
    </row>
    <row r="244" spans="1:39" ht="18" customHeight="1" x14ac:dyDescent="0.15">
      <c r="A244" s="1"/>
      <c r="B244" s="197"/>
      <c r="C244" s="208"/>
      <c r="D244" s="190"/>
      <c r="E244" s="39" t="s">
        <v>73</v>
      </c>
      <c r="F244" s="39" t="s">
        <v>74</v>
      </c>
      <c r="G244" s="39" t="s">
        <v>75</v>
      </c>
      <c r="H244" s="39" t="s">
        <v>76</v>
      </c>
      <c r="I244" s="39" t="s">
        <v>77</v>
      </c>
      <c r="J244" s="39" t="s">
        <v>78</v>
      </c>
      <c r="K244" s="40"/>
      <c r="L244" s="211"/>
      <c r="M244" s="190"/>
      <c r="N244" s="39" t="s">
        <v>79</v>
      </c>
      <c r="O244" s="39" t="s">
        <v>80</v>
      </c>
      <c r="P244" s="39" t="s">
        <v>81</v>
      </c>
      <c r="Q244" s="39" t="s">
        <v>82</v>
      </c>
      <c r="R244" s="39" t="s">
        <v>83</v>
      </c>
      <c r="S244" s="39" t="s">
        <v>84</v>
      </c>
      <c r="T244" s="41"/>
      <c r="U244" s="1"/>
    </row>
    <row r="245" spans="1:39" ht="24.95" customHeight="1" x14ac:dyDescent="0.15">
      <c r="A245" s="1"/>
      <c r="B245" s="197"/>
      <c r="C245" s="185" t="s">
        <v>86</v>
      </c>
      <c r="D245" s="186"/>
      <c r="E245" s="187">
        <v>4.9000000000000004</v>
      </c>
      <c r="F245" s="187"/>
      <c r="G245" s="187"/>
      <c r="H245" s="187"/>
      <c r="I245" s="187"/>
      <c r="J245" s="187"/>
      <c r="K245" s="188"/>
      <c r="L245" s="189" t="s">
        <v>86</v>
      </c>
      <c r="M245" s="190"/>
      <c r="N245" s="187">
        <v>4.9000000000000004</v>
      </c>
      <c r="O245" s="187"/>
      <c r="P245" s="187"/>
      <c r="Q245" s="187"/>
      <c r="R245" s="187"/>
      <c r="S245" s="187"/>
      <c r="T245" s="187"/>
      <c r="U245" s="43"/>
    </row>
    <row r="246" spans="1:39" ht="24.95" customHeight="1" x14ac:dyDescent="0.15">
      <c r="A246" s="1"/>
      <c r="B246" s="197"/>
      <c r="C246" s="191" t="s">
        <v>88</v>
      </c>
      <c r="D246" s="192"/>
      <c r="E246" s="193" t="str">
        <f>IF(E245="-","実施機会なし",IF(AND(E245&gt;=1,E245&lt;2),"意識していなかった",IF(AND(E245&gt;=2,E245&lt;3),"あまり実施していなかった",(IF(AND(E245&gt;=3,E245&lt;4),"ときどき忘れた",IF(AND(E245&gt;=4,E245&lt;4.5),"よく実施していた",IF(AND(E245&gt;=4.5,E245&lt;=5),"必ず実施していた")))))))</f>
        <v>必ず実施していた</v>
      </c>
      <c r="F246" s="193"/>
      <c r="G246" s="193"/>
      <c r="H246" s="193"/>
      <c r="I246" s="193"/>
      <c r="J246" s="193"/>
      <c r="K246" s="194"/>
      <c r="L246" s="195" t="s">
        <v>88</v>
      </c>
      <c r="M246" s="192"/>
      <c r="N246" s="193" t="str">
        <f>IF(N245="-","実施機会なし",IF(AND(N245&gt;=1,N245&lt;2),"意識していなかった",IF(AND(N245&gt;=2,N245&lt;3),"あまり実施していなかった",(IF(AND(N245&gt;=3,N245&lt;4),"ときどき忘れた",IF(AND(N245&gt;=4,N245&lt;4.5),"よく実施していた",IF(AND(N245&gt;=4.5,N245&lt;=5),"必ず実施していた")))))))</f>
        <v>必ず実施していた</v>
      </c>
      <c r="O246" s="193"/>
      <c r="P246" s="193"/>
      <c r="Q246" s="193"/>
      <c r="R246" s="193"/>
      <c r="S246" s="193"/>
      <c r="T246" s="193"/>
      <c r="U246" s="1"/>
    </row>
    <row r="247" spans="1:39" ht="18.75" customHeight="1" x14ac:dyDescent="0.15">
      <c r="A247" s="1"/>
      <c r="B247" s="197"/>
      <c r="C247" s="185" t="s">
        <v>90</v>
      </c>
      <c r="D247" s="186"/>
      <c r="E247" s="212" t="s">
        <v>91</v>
      </c>
      <c r="F247" s="213"/>
      <c r="G247" s="213"/>
      <c r="H247" s="213"/>
      <c r="I247" s="213"/>
      <c r="J247" s="213"/>
      <c r="K247" s="214"/>
      <c r="L247" s="185" t="s">
        <v>90</v>
      </c>
      <c r="M247" s="186"/>
      <c r="N247" s="212" t="s">
        <v>92</v>
      </c>
      <c r="O247" s="213"/>
      <c r="P247" s="213"/>
      <c r="Q247" s="213"/>
      <c r="R247" s="213"/>
      <c r="S247" s="213"/>
      <c r="T247" s="218"/>
      <c r="U247" s="43"/>
    </row>
    <row r="248" spans="1:39" ht="18.75" customHeight="1" x14ac:dyDescent="0.15">
      <c r="A248" s="1"/>
      <c r="B248" s="198"/>
      <c r="C248" s="208"/>
      <c r="D248" s="190"/>
      <c r="E248" s="215"/>
      <c r="F248" s="216"/>
      <c r="G248" s="216"/>
      <c r="H248" s="216"/>
      <c r="I248" s="216"/>
      <c r="J248" s="216"/>
      <c r="K248" s="217"/>
      <c r="L248" s="208"/>
      <c r="M248" s="190"/>
      <c r="N248" s="215"/>
      <c r="O248" s="216"/>
      <c r="P248" s="216"/>
      <c r="Q248" s="216"/>
      <c r="R248" s="216"/>
      <c r="S248" s="216"/>
      <c r="T248" s="219"/>
      <c r="U248" s="43"/>
    </row>
    <row r="249" spans="1:39" ht="18" customHeight="1" x14ac:dyDescent="0.15">
      <c r="A249" s="1"/>
      <c r="B249" s="45"/>
      <c r="C249" s="46"/>
      <c r="D249" s="46"/>
      <c r="E249" s="47"/>
      <c r="F249" s="47"/>
      <c r="G249" s="47"/>
      <c r="H249" s="47"/>
      <c r="I249" s="47"/>
      <c r="J249" s="47"/>
      <c r="K249" s="47"/>
      <c r="L249" s="46"/>
      <c r="M249" s="46"/>
      <c r="N249" s="47"/>
      <c r="O249" s="47"/>
      <c r="P249" s="47"/>
      <c r="Q249" s="47"/>
      <c r="R249" s="47"/>
      <c r="S249" s="47"/>
      <c r="T249" s="47"/>
      <c r="U249" s="43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</row>
    <row r="250" spans="1:39" ht="18.75" customHeight="1" x14ac:dyDescent="0.15">
      <c r="A250" s="1"/>
      <c r="B250" s="11" t="s">
        <v>132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39" ht="18" customHeight="1" x14ac:dyDescent="0.15">
      <c r="A251" s="1"/>
      <c r="B251" s="1"/>
      <c r="C251" s="15" t="s">
        <v>58</v>
      </c>
      <c r="D251" s="1"/>
      <c r="E251" s="1"/>
      <c r="F251" s="1"/>
      <c r="G251" s="1"/>
      <c r="H251" s="1"/>
      <c r="I251" s="1"/>
      <c r="J251" s="1"/>
      <c r="K251" s="49" t="s">
        <v>133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39" ht="24.95" customHeight="1" x14ac:dyDescent="0.15">
      <c r="A252" s="1"/>
      <c r="B252" s="222">
        <v>1</v>
      </c>
      <c r="C252" s="225" t="s">
        <v>63</v>
      </c>
      <c r="D252" s="226"/>
      <c r="E252" s="229" t="s">
        <v>134</v>
      </c>
      <c r="F252" s="230"/>
      <c r="G252" s="230"/>
      <c r="H252" s="230"/>
      <c r="I252" s="230"/>
      <c r="J252" s="230"/>
      <c r="K252" s="230"/>
      <c r="L252" s="230"/>
      <c r="M252" s="230"/>
      <c r="N252" s="230"/>
      <c r="O252" s="230"/>
      <c r="P252" s="230"/>
      <c r="Q252" s="230"/>
      <c r="R252" s="230"/>
      <c r="S252" s="230"/>
      <c r="T252" s="231"/>
      <c r="U252" s="33"/>
    </row>
    <row r="253" spans="1:39" ht="24.95" customHeight="1" x14ac:dyDescent="0.15">
      <c r="A253" s="1"/>
      <c r="B253" s="223"/>
      <c r="C253" s="227"/>
      <c r="D253" s="228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36"/>
    </row>
    <row r="254" spans="1:39" ht="13.5" customHeight="1" x14ac:dyDescent="0.15">
      <c r="A254" s="1"/>
      <c r="B254" s="223"/>
      <c r="C254" s="207" t="s">
        <v>68</v>
      </c>
      <c r="D254" s="186"/>
      <c r="E254" s="209" t="s">
        <v>69</v>
      </c>
      <c r="F254" s="209"/>
      <c r="G254" s="209"/>
      <c r="H254" s="209"/>
      <c r="I254" s="209"/>
      <c r="J254" s="209"/>
      <c r="K254" s="37"/>
      <c r="L254" s="210" t="s">
        <v>68</v>
      </c>
      <c r="M254" s="186"/>
      <c r="N254" s="209" t="s">
        <v>70</v>
      </c>
      <c r="O254" s="209"/>
      <c r="P254" s="209"/>
      <c r="Q254" s="209"/>
      <c r="R254" s="209"/>
      <c r="S254" s="209"/>
      <c r="T254" s="38"/>
      <c r="U254" s="1"/>
    </row>
    <row r="255" spans="1:39" ht="18" customHeight="1" x14ac:dyDescent="0.15">
      <c r="A255" s="1"/>
      <c r="B255" s="223"/>
      <c r="C255" s="208"/>
      <c r="D255" s="190"/>
      <c r="E255" s="39" t="s">
        <v>73</v>
      </c>
      <c r="F255" s="39" t="s">
        <v>74</v>
      </c>
      <c r="G255" s="39" t="s">
        <v>75</v>
      </c>
      <c r="H255" s="39" t="s">
        <v>76</v>
      </c>
      <c r="I255" s="39" t="s">
        <v>77</v>
      </c>
      <c r="J255" s="39" t="s">
        <v>78</v>
      </c>
      <c r="K255" s="40"/>
      <c r="L255" s="211"/>
      <c r="M255" s="190"/>
      <c r="N255" s="39" t="s">
        <v>79</v>
      </c>
      <c r="O255" s="39" t="s">
        <v>80</v>
      </c>
      <c r="P255" s="39" t="s">
        <v>81</v>
      </c>
      <c r="Q255" s="39" t="s">
        <v>82</v>
      </c>
      <c r="R255" s="39" t="s">
        <v>83</v>
      </c>
      <c r="S255" s="39" t="s">
        <v>84</v>
      </c>
      <c r="T255" s="41"/>
      <c r="U255" s="1"/>
    </row>
    <row r="256" spans="1:39" ht="24.95" customHeight="1" x14ac:dyDescent="0.15">
      <c r="A256" s="1"/>
      <c r="B256" s="223"/>
      <c r="C256" s="185" t="s">
        <v>86</v>
      </c>
      <c r="D256" s="186"/>
      <c r="E256" s="187">
        <v>4.8</v>
      </c>
      <c r="F256" s="187"/>
      <c r="G256" s="187"/>
      <c r="H256" s="187"/>
      <c r="I256" s="187"/>
      <c r="J256" s="187"/>
      <c r="K256" s="188"/>
      <c r="L256" s="189" t="s">
        <v>86</v>
      </c>
      <c r="M256" s="190"/>
      <c r="N256" s="187">
        <v>4.9000000000000004</v>
      </c>
      <c r="O256" s="187"/>
      <c r="P256" s="187"/>
      <c r="Q256" s="187"/>
      <c r="R256" s="187"/>
      <c r="S256" s="187"/>
      <c r="T256" s="187"/>
      <c r="U256" s="43"/>
    </row>
    <row r="257" spans="1:39" ht="24.95" customHeight="1" x14ac:dyDescent="0.15">
      <c r="A257" s="1"/>
      <c r="B257" s="223"/>
      <c r="C257" s="191" t="s">
        <v>88</v>
      </c>
      <c r="D257" s="192"/>
      <c r="E257" s="220" t="str">
        <f>IF(E256="-","実施機会なし",IF(AND(E256&gt;=1,E256&lt;2),"意識していなかった",IF(AND(E256&gt;=2,E256&lt;3),"あまり実施していなかった",(IF(AND(E256&gt;=3,E256&lt;4),"ときどき忘れた",IF(AND(E256&gt;=4,E256&lt;4.5),"よく実施していた",IF(AND(E256&gt;=4.5,E256&lt;=5),"必ず実施していた")))))))</f>
        <v>必ず実施していた</v>
      </c>
      <c r="F257" s="220"/>
      <c r="G257" s="220"/>
      <c r="H257" s="220"/>
      <c r="I257" s="220"/>
      <c r="J257" s="220"/>
      <c r="K257" s="221"/>
      <c r="L257" s="195" t="s">
        <v>88</v>
      </c>
      <c r="M257" s="192"/>
      <c r="N257" s="220" t="str">
        <f>IF(N256="-","実施機会なし",IF(AND(N256&gt;=1,N256&lt;2),"意識していなかった",IF(AND(N256&gt;=2,N256&lt;3),"あまり実施していなかった",(IF(AND(N256&gt;=3,N256&lt;4),"ときどき忘れた",IF(AND(N256&gt;=4,N256&lt;4.5),"よく実施していた",IF(AND(N256&gt;=4.5,N256&lt;=5),"必ず実施していた")))))))</f>
        <v>必ず実施していた</v>
      </c>
      <c r="O257" s="220"/>
      <c r="P257" s="220"/>
      <c r="Q257" s="220"/>
      <c r="R257" s="220"/>
      <c r="S257" s="220"/>
      <c r="T257" s="220"/>
      <c r="U257" s="1"/>
    </row>
    <row r="258" spans="1:39" ht="18.75" customHeight="1" x14ac:dyDescent="0.15">
      <c r="A258" s="1"/>
      <c r="B258" s="223"/>
      <c r="C258" s="185" t="s">
        <v>90</v>
      </c>
      <c r="D258" s="186"/>
      <c r="E258" s="212" t="s">
        <v>91</v>
      </c>
      <c r="F258" s="213"/>
      <c r="G258" s="213"/>
      <c r="H258" s="213"/>
      <c r="I258" s="213"/>
      <c r="J258" s="213"/>
      <c r="K258" s="214"/>
      <c r="L258" s="185" t="s">
        <v>90</v>
      </c>
      <c r="M258" s="186"/>
      <c r="N258" s="212" t="s">
        <v>92</v>
      </c>
      <c r="O258" s="213"/>
      <c r="P258" s="213"/>
      <c r="Q258" s="213"/>
      <c r="R258" s="213"/>
      <c r="S258" s="213"/>
      <c r="T258" s="218"/>
      <c r="U258" s="43"/>
    </row>
    <row r="259" spans="1:39" ht="18.75" customHeight="1" x14ac:dyDescent="0.15">
      <c r="A259" s="1"/>
      <c r="B259" s="224"/>
      <c r="C259" s="208"/>
      <c r="D259" s="190"/>
      <c r="E259" s="215"/>
      <c r="F259" s="216"/>
      <c r="G259" s="216"/>
      <c r="H259" s="216"/>
      <c r="I259" s="216"/>
      <c r="J259" s="216"/>
      <c r="K259" s="217"/>
      <c r="L259" s="208"/>
      <c r="M259" s="190"/>
      <c r="N259" s="215"/>
      <c r="O259" s="216"/>
      <c r="P259" s="216"/>
      <c r="Q259" s="216"/>
      <c r="R259" s="216"/>
      <c r="S259" s="216"/>
      <c r="T259" s="219"/>
      <c r="U259" s="43"/>
    </row>
    <row r="260" spans="1:39" ht="21.95" customHeight="1" x14ac:dyDescent="0.15">
      <c r="A260" s="1"/>
      <c r="B260" s="45"/>
      <c r="C260" s="46"/>
      <c r="D260" s="46"/>
      <c r="E260" s="47"/>
      <c r="F260" s="47"/>
      <c r="G260" s="47"/>
      <c r="H260" s="47"/>
      <c r="I260" s="47"/>
      <c r="J260" s="47"/>
      <c r="K260" s="47"/>
      <c r="L260" s="46"/>
      <c r="M260" s="46"/>
      <c r="N260" s="47"/>
      <c r="O260" s="47"/>
      <c r="P260" s="47"/>
      <c r="Q260" s="47"/>
      <c r="R260" s="47"/>
      <c r="S260" s="47"/>
      <c r="T260" s="47"/>
      <c r="U260" s="43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</row>
    <row r="261" spans="1:39" ht="24.95" customHeight="1" x14ac:dyDescent="0.15">
      <c r="A261" s="1"/>
      <c r="B261" s="222">
        <v>2</v>
      </c>
      <c r="C261" s="225" t="s">
        <v>63</v>
      </c>
      <c r="D261" s="226"/>
      <c r="E261" s="229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1"/>
      <c r="U261" s="33"/>
    </row>
    <row r="262" spans="1:39" ht="24.95" customHeight="1" x14ac:dyDescent="0.15">
      <c r="A262" s="1"/>
      <c r="B262" s="223"/>
      <c r="C262" s="227"/>
      <c r="D262" s="228"/>
      <c r="E262" s="232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36"/>
    </row>
    <row r="263" spans="1:39" ht="13.5" customHeight="1" x14ac:dyDescent="0.15">
      <c r="A263" s="1"/>
      <c r="B263" s="223"/>
      <c r="C263" s="207" t="s">
        <v>68</v>
      </c>
      <c r="D263" s="186"/>
      <c r="E263" s="209" t="s">
        <v>69</v>
      </c>
      <c r="F263" s="209"/>
      <c r="G263" s="209"/>
      <c r="H263" s="209"/>
      <c r="I263" s="209"/>
      <c r="J263" s="209"/>
      <c r="K263" s="37"/>
      <c r="L263" s="210" t="s">
        <v>68</v>
      </c>
      <c r="M263" s="186"/>
      <c r="N263" s="209" t="s">
        <v>70</v>
      </c>
      <c r="O263" s="209"/>
      <c r="P263" s="209"/>
      <c r="Q263" s="209"/>
      <c r="R263" s="209"/>
      <c r="S263" s="209"/>
      <c r="T263" s="38"/>
      <c r="U263" s="1"/>
    </row>
    <row r="264" spans="1:39" ht="18" customHeight="1" x14ac:dyDescent="0.15">
      <c r="A264" s="1"/>
      <c r="B264" s="223"/>
      <c r="C264" s="208"/>
      <c r="D264" s="190"/>
      <c r="E264" s="39" t="s">
        <v>73</v>
      </c>
      <c r="F264" s="39" t="s">
        <v>74</v>
      </c>
      <c r="G264" s="39" t="s">
        <v>75</v>
      </c>
      <c r="H264" s="39" t="s">
        <v>76</v>
      </c>
      <c r="I264" s="39" t="s">
        <v>77</v>
      </c>
      <c r="J264" s="39" t="s">
        <v>78</v>
      </c>
      <c r="K264" s="40"/>
      <c r="L264" s="211"/>
      <c r="M264" s="190"/>
      <c r="N264" s="39" t="s">
        <v>79</v>
      </c>
      <c r="O264" s="39" t="s">
        <v>80</v>
      </c>
      <c r="P264" s="39" t="s">
        <v>81</v>
      </c>
      <c r="Q264" s="39" t="s">
        <v>82</v>
      </c>
      <c r="R264" s="39" t="s">
        <v>83</v>
      </c>
      <c r="S264" s="39" t="s">
        <v>84</v>
      </c>
      <c r="T264" s="41"/>
      <c r="U264" s="1"/>
    </row>
    <row r="265" spans="1:39" ht="24.95" customHeight="1" x14ac:dyDescent="0.15">
      <c r="A265" s="1"/>
      <c r="B265" s="223"/>
      <c r="C265" s="185" t="s">
        <v>86</v>
      </c>
      <c r="D265" s="186"/>
      <c r="E265" s="187" t="s">
        <v>135</v>
      </c>
      <c r="F265" s="187"/>
      <c r="G265" s="187"/>
      <c r="H265" s="187"/>
      <c r="I265" s="187"/>
      <c r="J265" s="187"/>
      <c r="K265" s="188"/>
      <c r="L265" s="189" t="s">
        <v>86</v>
      </c>
      <c r="M265" s="190"/>
      <c r="N265" s="187" t="s">
        <v>135</v>
      </c>
      <c r="O265" s="187"/>
      <c r="P265" s="187"/>
      <c r="Q265" s="187"/>
      <c r="R265" s="187"/>
      <c r="S265" s="187"/>
      <c r="T265" s="187"/>
      <c r="U265" s="43"/>
    </row>
    <row r="266" spans="1:39" ht="24.95" customHeight="1" x14ac:dyDescent="0.15">
      <c r="A266" s="1"/>
      <c r="B266" s="223"/>
      <c r="C266" s="191" t="s">
        <v>88</v>
      </c>
      <c r="D266" s="192"/>
      <c r="E266" s="220" t="str">
        <f>IF(E265="-","実施機会なし",IF(AND(E265&gt;=1,E265&lt;2),"意識していなかった",IF(AND(E265&gt;=2,E265&lt;3),"あまり実施していなかった",(IF(AND(E265&gt;=3,E265&lt;4),"ときどき忘れた",IF(AND(E265&gt;=4,E265&lt;4.5),"よく実施していた",IF(AND(E265&gt;=4.5,E265&lt;=5),"必ず実施していた")))))))</f>
        <v>実施機会なし</v>
      </c>
      <c r="F266" s="220"/>
      <c r="G266" s="220"/>
      <c r="H266" s="220"/>
      <c r="I266" s="220"/>
      <c r="J266" s="220"/>
      <c r="K266" s="221"/>
      <c r="L266" s="195" t="s">
        <v>88</v>
      </c>
      <c r="M266" s="192"/>
      <c r="N266" s="220" t="str">
        <f>IF(N265="-","実施機会なし",IF(AND(N265&gt;=1,N265&lt;2),"意識していなかった",IF(AND(N265&gt;=2,N265&lt;3),"あまり実施していなかった",(IF(AND(N265&gt;=3,N265&lt;4),"ときどき忘れた",IF(AND(N265&gt;=4,N265&lt;4.5),"よく実施していた",IF(AND(N265&gt;=4.5,N265&lt;=5),"必ず実施していた")))))))</f>
        <v>実施機会なし</v>
      </c>
      <c r="O266" s="220"/>
      <c r="P266" s="220"/>
      <c r="Q266" s="220"/>
      <c r="R266" s="220"/>
      <c r="S266" s="220"/>
      <c r="T266" s="220"/>
      <c r="U266" s="1"/>
    </row>
    <row r="267" spans="1:39" ht="18.75" customHeight="1" x14ac:dyDescent="0.15">
      <c r="A267" s="1"/>
      <c r="B267" s="223"/>
      <c r="C267" s="185" t="s">
        <v>90</v>
      </c>
      <c r="D267" s="186"/>
      <c r="E267" s="212" t="s">
        <v>91</v>
      </c>
      <c r="F267" s="213"/>
      <c r="G267" s="213"/>
      <c r="H267" s="213"/>
      <c r="I267" s="213"/>
      <c r="J267" s="213"/>
      <c r="K267" s="214"/>
      <c r="L267" s="185" t="s">
        <v>90</v>
      </c>
      <c r="M267" s="186"/>
      <c r="N267" s="212" t="s">
        <v>92</v>
      </c>
      <c r="O267" s="213"/>
      <c r="P267" s="213"/>
      <c r="Q267" s="213"/>
      <c r="R267" s="213"/>
      <c r="S267" s="213"/>
      <c r="T267" s="218"/>
      <c r="U267" s="43"/>
    </row>
    <row r="268" spans="1:39" ht="18.75" customHeight="1" x14ac:dyDescent="0.15">
      <c r="A268" s="1"/>
      <c r="B268" s="224"/>
      <c r="C268" s="208"/>
      <c r="D268" s="190"/>
      <c r="E268" s="215"/>
      <c r="F268" s="216"/>
      <c r="G268" s="216"/>
      <c r="H268" s="216"/>
      <c r="I268" s="216"/>
      <c r="J268" s="216"/>
      <c r="K268" s="217"/>
      <c r="L268" s="208"/>
      <c r="M268" s="190"/>
      <c r="N268" s="215"/>
      <c r="O268" s="216"/>
      <c r="P268" s="216"/>
      <c r="Q268" s="216"/>
      <c r="R268" s="216"/>
      <c r="S268" s="216"/>
      <c r="T268" s="219"/>
      <c r="U268" s="43"/>
    </row>
    <row r="269" spans="1:39" ht="21.95" customHeight="1" x14ac:dyDescent="0.15">
      <c r="A269" s="1"/>
      <c r="B269" s="45"/>
      <c r="C269" s="46"/>
      <c r="D269" s="46"/>
      <c r="E269" s="47"/>
      <c r="F269" s="47"/>
      <c r="G269" s="47"/>
      <c r="H269" s="47"/>
      <c r="I269" s="47"/>
      <c r="J269" s="47"/>
      <c r="K269" s="47"/>
      <c r="L269" s="46"/>
      <c r="M269" s="46"/>
      <c r="N269" s="47"/>
      <c r="O269" s="47"/>
      <c r="P269" s="47"/>
      <c r="Q269" s="47"/>
      <c r="R269" s="47"/>
      <c r="S269" s="47"/>
      <c r="T269" s="47"/>
      <c r="U269" s="43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</row>
    <row r="270" spans="1:39" ht="24.95" customHeight="1" x14ac:dyDescent="0.15">
      <c r="A270" s="1"/>
      <c r="B270" s="222">
        <v>3</v>
      </c>
      <c r="C270" s="225" t="s">
        <v>63</v>
      </c>
      <c r="D270" s="226"/>
      <c r="E270" s="229"/>
      <c r="F270" s="230"/>
      <c r="G270" s="230"/>
      <c r="H270" s="230"/>
      <c r="I270" s="230"/>
      <c r="J270" s="230"/>
      <c r="K270" s="230"/>
      <c r="L270" s="230"/>
      <c r="M270" s="230"/>
      <c r="N270" s="230"/>
      <c r="O270" s="230"/>
      <c r="P270" s="230"/>
      <c r="Q270" s="230"/>
      <c r="R270" s="230"/>
      <c r="S270" s="230"/>
      <c r="T270" s="231"/>
      <c r="U270" s="33"/>
    </row>
    <row r="271" spans="1:39" ht="24.95" customHeight="1" x14ac:dyDescent="0.15">
      <c r="A271" s="1"/>
      <c r="B271" s="223"/>
      <c r="C271" s="227"/>
      <c r="D271" s="228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36"/>
    </row>
    <row r="272" spans="1:39" ht="13.5" customHeight="1" x14ac:dyDescent="0.15">
      <c r="A272" s="1"/>
      <c r="B272" s="223"/>
      <c r="C272" s="207" t="s">
        <v>68</v>
      </c>
      <c r="D272" s="186"/>
      <c r="E272" s="209" t="s">
        <v>69</v>
      </c>
      <c r="F272" s="209"/>
      <c r="G272" s="209"/>
      <c r="H272" s="209"/>
      <c r="I272" s="209"/>
      <c r="J272" s="209"/>
      <c r="K272" s="37"/>
      <c r="L272" s="210" t="s">
        <v>68</v>
      </c>
      <c r="M272" s="186"/>
      <c r="N272" s="209" t="s">
        <v>70</v>
      </c>
      <c r="O272" s="209"/>
      <c r="P272" s="209"/>
      <c r="Q272" s="209"/>
      <c r="R272" s="209"/>
      <c r="S272" s="209"/>
      <c r="T272" s="38"/>
      <c r="U272" s="1"/>
    </row>
    <row r="273" spans="1:39" ht="18" customHeight="1" x14ac:dyDescent="0.15">
      <c r="A273" s="1"/>
      <c r="B273" s="223"/>
      <c r="C273" s="208"/>
      <c r="D273" s="190"/>
      <c r="E273" s="39" t="s">
        <v>73</v>
      </c>
      <c r="F273" s="39" t="s">
        <v>74</v>
      </c>
      <c r="G273" s="39" t="s">
        <v>75</v>
      </c>
      <c r="H273" s="39" t="s">
        <v>76</v>
      </c>
      <c r="I273" s="39" t="s">
        <v>77</v>
      </c>
      <c r="J273" s="39" t="s">
        <v>78</v>
      </c>
      <c r="K273" s="40"/>
      <c r="L273" s="211"/>
      <c r="M273" s="190"/>
      <c r="N273" s="39" t="s">
        <v>79</v>
      </c>
      <c r="O273" s="39" t="s">
        <v>80</v>
      </c>
      <c r="P273" s="39" t="s">
        <v>81</v>
      </c>
      <c r="Q273" s="39" t="s">
        <v>82</v>
      </c>
      <c r="R273" s="39" t="s">
        <v>83</v>
      </c>
      <c r="S273" s="39" t="s">
        <v>84</v>
      </c>
      <c r="T273" s="41"/>
      <c r="U273" s="1"/>
    </row>
    <row r="274" spans="1:39" ht="24.95" customHeight="1" x14ac:dyDescent="0.15">
      <c r="A274" s="1"/>
      <c r="B274" s="223"/>
      <c r="C274" s="185" t="s">
        <v>86</v>
      </c>
      <c r="D274" s="186"/>
      <c r="E274" s="187" t="s">
        <v>135</v>
      </c>
      <c r="F274" s="187"/>
      <c r="G274" s="187"/>
      <c r="H274" s="187"/>
      <c r="I274" s="187"/>
      <c r="J274" s="187"/>
      <c r="K274" s="188"/>
      <c r="L274" s="189" t="s">
        <v>86</v>
      </c>
      <c r="M274" s="190"/>
      <c r="N274" s="187" t="s">
        <v>135</v>
      </c>
      <c r="O274" s="187"/>
      <c r="P274" s="187"/>
      <c r="Q274" s="187"/>
      <c r="R274" s="187"/>
      <c r="S274" s="187"/>
      <c r="T274" s="188"/>
      <c r="U274" s="43"/>
    </row>
    <row r="275" spans="1:39" ht="24.95" customHeight="1" x14ac:dyDescent="0.15">
      <c r="A275" s="1"/>
      <c r="B275" s="223"/>
      <c r="C275" s="191" t="s">
        <v>88</v>
      </c>
      <c r="D275" s="192"/>
      <c r="E275" s="220" t="str">
        <f>IF(E274="-","実施機会なし",IF(AND(E274&gt;=1,E274&lt;2),"意識していなかった",IF(AND(E274&gt;=2,E274&lt;3),"あまり実施していなかった",(IF(AND(E274&gt;=3,E274&lt;4),"ときどき忘れた",IF(AND(E274&gt;=4,E274&lt;4.5),"よく実施していた",IF(AND(E274&gt;=4.5,E274&lt;=5),"必ず実施していた")))))))</f>
        <v>実施機会なし</v>
      </c>
      <c r="F275" s="220"/>
      <c r="G275" s="220"/>
      <c r="H275" s="220"/>
      <c r="I275" s="220"/>
      <c r="J275" s="220"/>
      <c r="K275" s="221"/>
      <c r="L275" s="195" t="s">
        <v>88</v>
      </c>
      <c r="M275" s="192"/>
      <c r="N275" s="220" t="str">
        <f>IF(N274="-","実施機会なし",IF(AND(N274&gt;=1,N274&lt;2),"意識していなかった",IF(AND(N274&gt;=2,N274&lt;3),"あまり実施していなかった",(IF(AND(N274&gt;=3,N274&lt;4),"ときどき忘れた",IF(AND(N274&gt;=4,N274&lt;4.5),"よく実施していた",IF(AND(N274&gt;=4.5,N274&lt;=5),"必ず実施していた")))))))</f>
        <v>実施機会なし</v>
      </c>
      <c r="O275" s="220"/>
      <c r="P275" s="220"/>
      <c r="Q275" s="220"/>
      <c r="R275" s="220"/>
      <c r="S275" s="220"/>
      <c r="T275" s="220"/>
      <c r="U275" s="1"/>
    </row>
    <row r="276" spans="1:39" ht="18.75" customHeight="1" x14ac:dyDescent="0.15">
      <c r="A276" s="1"/>
      <c r="B276" s="223"/>
      <c r="C276" s="185" t="s">
        <v>90</v>
      </c>
      <c r="D276" s="186"/>
      <c r="E276" s="212" t="s">
        <v>91</v>
      </c>
      <c r="F276" s="213"/>
      <c r="G276" s="213"/>
      <c r="H276" s="213"/>
      <c r="I276" s="213"/>
      <c r="J276" s="213"/>
      <c r="K276" s="214"/>
      <c r="L276" s="185" t="s">
        <v>90</v>
      </c>
      <c r="M276" s="186"/>
      <c r="N276" s="212" t="s">
        <v>92</v>
      </c>
      <c r="O276" s="213"/>
      <c r="P276" s="213"/>
      <c r="Q276" s="213"/>
      <c r="R276" s="213"/>
      <c r="S276" s="213"/>
      <c r="T276" s="218"/>
      <c r="U276" s="43"/>
    </row>
    <row r="277" spans="1:39" ht="18.75" customHeight="1" x14ac:dyDescent="0.15">
      <c r="A277" s="1"/>
      <c r="B277" s="224"/>
      <c r="C277" s="208"/>
      <c r="D277" s="190"/>
      <c r="E277" s="215"/>
      <c r="F277" s="216"/>
      <c r="G277" s="216"/>
      <c r="H277" s="216"/>
      <c r="I277" s="216"/>
      <c r="J277" s="216"/>
      <c r="K277" s="217"/>
      <c r="L277" s="208"/>
      <c r="M277" s="190"/>
      <c r="N277" s="215"/>
      <c r="O277" s="216"/>
      <c r="P277" s="216"/>
      <c r="Q277" s="216"/>
      <c r="R277" s="216"/>
      <c r="S277" s="216"/>
      <c r="T277" s="219"/>
      <c r="U277" s="43"/>
    </row>
    <row r="278" spans="1:39" ht="21.95" customHeight="1" x14ac:dyDescent="0.15">
      <c r="A278" s="1"/>
      <c r="B278" s="45"/>
      <c r="C278" s="46"/>
      <c r="D278" s="46"/>
      <c r="E278" s="47"/>
      <c r="F278" s="47"/>
      <c r="G278" s="47"/>
      <c r="H278" s="47"/>
      <c r="I278" s="47"/>
      <c r="J278" s="47"/>
      <c r="K278" s="47"/>
      <c r="L278" s="46"/>
      <c r="M278" s="46"/>
      <c r="N278" s="47"/>
      <c r="O278" s="47"/>
      <c r="P278" s="47"/>
      <c r="Q278" s="47"/>
      <c r="R278" s="47"/>
      <c r="S278" s="47"/>
      <c r="T278" s="47"/>
      <c r="U278" s="43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</row>
    <row r="279" spans="1:39" ht="24.95" customHeight="1" x14ac:dyDescent="0.15">
      <c r="A279" s="1"/>
      <c r="B279" s="222">
        <v>4</v>
      </c>
      <c r="C279" s="225" t="s">
        <v>63</v>
      </c>
      <c r="D279" s="226"/>
      <c r="E279" s="229"/>
      <c r="F279" s="230"/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  <c r="R279" s="230"/>
      <c r="S279" s="230"/>
      <c r="T279" s="231"/>
      <c r="U279" s="33"/>
    </row>
    <row r="280" spans="1:39" ht="24.95" customHeight="1" x14ac:dyDescent="0.15">
      <c r="A280" s="1"/>
      <c r="B280" s="223"/>
      <c r="C280" s="227"/>
      <c r="D280" s="228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36"/>
    </row>
    <row r="281" spans="1:39" ht="13.5" customHeight="1" x14ac:dyDescent="0.15">
      <c r="A281" s="1"/>
      <c r="B281" s="223"/>
      <c r="C281" s="207" t="s">
        <v>68</v>
      </c>
      <c r="D281" s="186"/>
      <c r="E281" s="209" t="s">
        <v>69</v>
      </c>
      <c r="F281" s="209"/>
      <c r="G281" s="209"/>
      <c r="H281" s="209"/>
      <c r="I281" s="209"/>
      <c r="J281" s="209"/>
      <c r="K281" s="37"/>
      <c r="L281" s="210" t="s">
        <v>68</v>
      </c>
      <c r="M281" s="186"/>
      <c r="N281" s="209" t="s">
        <v>70</v>
      </c>
      <c r="O281" s="209"/>
      <c r="P281" s="209"/>
      <c r="Q281" s="209"/>
      <c r="R281" s="209"/>
      <c r="S281" s="209"/>
      <c r="T281" s="38"/>
      <c r="U281" s="1"/>
    </row>
    <row r="282" spans="1:39" ht="18" customHeight="1" x14ac:dyDescent="0.15">
      <c r="A282" s="1"/>
      <c r="B282" s="223"/>
      <c r="C282" s="208"/>
      <c r="D282" s="190"/>
      <c r="E282" s="39" t="s">
        <v>73</v>
      </c>
      <c r="F282" s="39" t="s">
        <v>74</v>
      </c>
      <c r="G282" s="39" t="s">
        <v>75</v>
      </c>
      <c r="H282" s="39" t="s">
        <v>76</v>
      </c>
      <c r="I282" s="39" t="s">
        <v>77</v>
      </c>
      <c r="J282" s="39" t="s">
        <v>78</v>
      </c>
      <c r="K282" s="40"/>
      <c r="L282" s="211"/>
      <c r="M282" s="190"/>
      <c r="N282" s="39" t="s">
        <v>79</v>
      </c>
      <c r="O282" s="39" t="s">
        <v>80</v>
      </c>
      <c r="P282" s="39" t="s">
        <v>81</v>
      </c>
      <c r="Q282" s="39" t="s">
        <v>82</v>
      </c>
      <c r="R282" s="39" t="s">
        <v>83</v>
      </c>
      <c r="S282" s="39" t="s">
        <v>84</v>
      </c>
      <c r="T282" s="41"/>
      <c r="U282" s="1"/>
    </row>
    <row r="283" spans="1:39" ht="24.95" customHeight="1" x14ac:dyDescent="0.15">
      <c r="A283" s="1"/>
      <c r="B283" s="223"/>
      <c r="C283" s="185" t="s">
        <v>86</v>
      </c>
      <c r="D283" s="186"/>
      <c r="E283" s="187" t="s">
        <v>135</v>
      </c>
      <c r="F283" s="187"/>
      <c r="G283" s="187"/>
      <c r="H283" s="187"/>
      <c r="I283" s="187"/>
      <c r="J283" s="187"/>
      <c r="K283" s="188"/>
      <c r="L283" s="189" t="s">
        <v>86</v>
      </c>
      <c r="M283" s="190"/>
      <c r="N283" s="187" t="s">
        <v>136</v>
      </c>
      <c r="O283" s="187"/>
      <c r="P283" s="187"/>
      <c r="Q283" s="187"/>
      <c r="R283" s="187"/>
      <c r="S283" s="187"/>
      <c r="T283" s="187"/>
      <c r="U283" s="43"/>
    </row>
    <row r="284" spans="1:39" ht="24.95" customHeight="1" x14ac:dyDescent="0.15">
      <c r="A284" s="1"/>
      <c r="B284" s="223"/>
      <c r="C284" s="191" t="s">
        <v>88</v>
      </c>
      <c r="D284" s="192"/>
      <c r="E284" s="220" t="str">
        <f>IF(E283="-","実施機会なし",IF(AND(E283&gt;=1,E283&lt;2),"意識していなかった",IF(AND(E283&gt;=2,E283&lt;3),"あまり実施していなかった",(IF(AND(E283&gt;=3,E283&lt;4),"ときどき忘れた",IF(AND(E283&gt;=4,E283&lt;4.5),"よく実施していた",IF(AND(E283&gt;=4.5,E283&lt;=5),"必ず実施していた")))))))</f>
        <v>実施機会なし</v>
      </c>
      <c r="F284" s="220"/>
      <c r="G284" s="220"/>
      <c r="H284" s="220"/>
      <c r="I284" s="220"/>
      <c r="J284" s="220"/>
      <c r="K284" s="221"/>
      <c r="L284" s="195" t="s">
        <v>88</v>
      </c>
      <c r="M284" s="192"/>
      <c r="N284" s="220" t="str">
        <f>IF(N283="-","実施機会なし",IF(AND(N283&gt;=1,N283&lt;2),"意識していなかった",IF(AND(N283&gt;=2,N283&lt;3),"あまり実施していなかった",(IF(AND(N283&gt;=3,N283&lt;4),"ときどき忘れた",IF(AND(N283&gt;=4,N283&lt;4.5),"よく実施していた",IF(AND(N283&gt;=4.5,N283&lt;=5),"必ず実施していた")))))))</f>
        <v>実施機会なし</v>
      </c>
      <c r="O284" s="220"/>
      <c r="P284" s="220"/>
      <c r="Q284" s="220"/>
      <c r="R284" s="220"/>
      <c r="S284" s="220"/>
      <c r="T284" s="220"/>
      <c r="U284" s="1"/>
    </row>
    <row r="285" spans="1:39" ht="18.75" customHeight="1" x14ac:dyDescent="0.15">
      <c r="A285" s="1"/>
      <c r="B285" s="223"/>
      <c r="C285" s="185" t="s">
        <v>90</v>
      </c>
      <c r="D285" s="186"/>
      <c r="E285" s="212" t="s">
        <v>91</v>
      </c>
      <c r="F285" s="213"/>
      <c r="G285" s="213"/>
      <c r="H285" s="213"/>
      <c r="I285" s="213"/>
      <c r="J285" s="213"/>
      <c r="K285" s="214"/>
      <c r="L285" s="185" t="s">
        <v>90</v>
      </c>
      <c r="M285" s="186"/>
      <c r="N285" s="212" t="s">
        <v>92</v>
      </c>
      <c r="O285" s="213"/>
      <c r="P285" s="213"/>
      <c r="Q285" s="213"/>
      <c r="R285" s="213"/>
      <c r="S285" s="213"/>
      <c r="T285" s="218"/>
      <c r="U285" s="43"/>
    </row>
    <row r="286" spans="1:39" ht="18.75" customHeight="1" x14ac:dyDescent="0.15">
      <c r="A286" s="1"/>
      <c r="B286" s="224"/>
      <c r="C286" s="208"/>
      <c r="D286" s="190"/>
      <c r="E286" s="215"/>
      <c r="F286" s="216"/>
      <c r="G286" s="216"/>
      <c r="H286" s="216"/>
      <c r="I286" s="216"/>
      <c r="J286" s="216"/>
      <c r="K286" s="217"/>
      <c r="L286" s="208"/>
      <c r="M286" s="190"/>
      <c r="N286" s="215"/>
      <c r="O286" s="216"/>
      <c r="P286" s="216"/>
      <c r="Q286" s="216"/>
      <c r="R286" s="216"/>
      <c r="S286" s="216"/>
      <c r="T286" s="219"/>
      <c r="U286" s="43"/>
    </row>
    <row r="287" spans="1:39" ht="18.75" customHeight="1" x14ac:dyDescent="0.15">
      <c r="A287" s="1"/>
      <c r="B287" s="50"/>
      <c r="C287" s="51"/>
      <c r="D287" s="51"/>
      <c r="E287" s="52"/>
      <c r="F287" s="52"/>
      <c r="G287" s="52"/>
      <c r="H287" s="52"/>
      <c r="I287" s="52"/>
      <c r="J287" s="52"/>
      <c r="K287" s="52"/>
      <c r="L287" s="51"/>
      <c r="M287" s="51"/>
      <c r="N287" s="52"/>
      <c r="O287" s="52"/>
      <c r="P287" s="52"/>
      <c r="Q287" s="52"/>
      <c r="R287" s="52"/>
      <c r="S287" s="52"/>
      <c r="T287" s="52"/>
      <c r="U287" s="43"/>
    </row>
    <row r="288" spans="1:39" ht="18.75" customHeight="1" x14ac:dyDescent="0.15">
      <c r="A288" s="1"/>
      <c r="B288" s="11" t="s">
        <v>137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3" ht="18.75" customHeight="1" x14ac:dyDescent="0.15">
      <c r="A289" s="1"/>
      <c r="B289" s="1"/>
      <c r="C289" s="15" t="s">
        <v>138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3" ht="18.75" customHeight="1" x14ac:dyDescent="0.15">
      <c r="A290" s="1"/>
      <c r="B290" s="1"/>
      <c r="C290" s="15" t="s">
        <v>139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3" ht="39" customHeight="1" x14ac:dyDescent="0.15">
      <c r="A291" s="1"/>
      <c r="B291" s="233" t="s">
        <v>140</v>
      </c>
      <c r="C291" s="243"/>
      <c r="D291" s="8">
        <v>1</v>
      </c>
      <c r="E291" s="53" t="s">
        <v>141</v>
      </c>
      <c r="F291" s="239"/>
      <c r="G291" s="240"/>
      <c r="H291" s="240"/>
      <c r="I291" s="240"/>
      <c r="J291" s="241"/>
      <c r="K291" s="53" t="s">
        <v>142</v>
      </c>
      <c r="L291" s="239"/>
      <c r="M291" s="240"/>
      <c r="N291" s="240"/>
      <c r="O291" s="240"/>
      <c r="P291" s="242" t="s">
        <v>143</v>
      </c>
      <c r="Q291" s="242"/>
      <c r="R291" s="239"/>
      <c r="S291" s="240"/>
      <c r="T291" s="240"/>
      <c r="U291" s="241"/>
    </row>
    <row r="292" spans="1:23" ht="39" customHeight="1" x14ac:dyDescent="0.15">
      <c r="A292" s="1"/>
      <c r="B292" s="235"/>
      <c r="C292" s="244"/>
      <c r="D292" s="8">
        <v>2</v>
      </c>
      <c r="E292" s="53" t="s">
        <v>141</v>
      </c>
      <c r="F292" s="239"/>
      <c r="G292" s="240"/>
      <c r="H292" s="240"/>
      <c r="I292" s="240"/>
      <c r="J292" s="241"/>
      <c r="K292" s="53" t="s">
        <v>142</v>
      </c>
      <c r="L292" s="239"/>
      <c r="M292" s="240"/>
      <c r="N292" s="240"/>
      <c r="O292" s="240"/>
      <c r="P292" s="242" t="s">
        <v>143</v>
      </c>
      <c r="Q292" s="242"/>
      <c r="R292" s="239"/>
      <c r="S292" s="240"/>
      <c r="T292" s="240"/>
      <c r="U292" s="241"/>
    </row>
    <row r="293" spans="1:23" ht="39" customHeight="1" x14ac:dyDescent="0.15">
      <c r="A293" s="1"/>
      <c r="B293" s="237"/>
      <c r="C293" s="245"/>
      <c r="D293" s="8">
        <v>3</v>
      </c>
      <c r="E293" s="53" t="s">
        <v>141</v>
      </c>
      <c r="F293" s="239"/>
      <c r="G293" s="240"/>
      <c r="H293" s="240"/>
      <c r="I293" s="240"/>
      <c r="J293" s="241"/>
      <c r="K293" s="53" t="s">
        <v>142</v>
      </c>
      <c r="L293" s="239"/>
      <c r="M293" s="240"/>
      <c r="N293" s="240"/>
      <c r="O293" s="240"/>
      <c r="P293" s="242" t="s">
        <v>143</v>
      </c>
      <c r="Q293" s="242"/>
      <c r="R293" s="239"/>
      <c r="S293" s="240"/>
      <c r="T293" s="240"/>
      <c r="U293" s="241"/>
    </row>
    <row r="294" spans="1:23" ht="39" customHeight="1" x14ac:dyDescent="0.15">
      <c r="A294" s="1"/>
      <c r="B294" s="233" t="s">
        <v>144</v>
      </c>
      <c r="C294" s="234"/>
      <c r="D294" s="8">
        <v>1</v>
      </c>
      <c r="E294" s="53" t="s">
        <v>141</v>
      </c>
      <c r="F294" s="239"/>
      <c r="G294" s="240"/>
      <c r="H294" s="240"/>
      <c r="I294" s="240"/>
      <c r="J294" s="241"/>
      <c r="K294" s="53" t="s">
        <v>142</v>
      </c>
      <c r="L294" s="239"/>
      <c r="M294" s="240"/>
      <c r="N294" s="240"/>
      <c r="O294" s="240"/>
      <c r="P294" s="242" t="s">
        <v>143</v>
      </c>
      <c r="Q294" s="242"/>
      <c r="R294" s="239"/>
      <c r="S294" s="240"/>
      <c r="T294" s="240"/>
      <c r="U294" s="241"/>
    </row>
    <row r="295" spans="1:23" ht="39" customHeight="1" x14ac:dyDescent="0.15">
      <c r="A295" s="1"/>
      <c r="B295" s="235"/>
      <c r="C295" s="236"/>
      <c r="D295" s="8">
        <v>2</v>
      </c>
      <c r="E295" s="53" t="s">
        <v>141</v>
      </c>
      <c r="F295" s="239"/>
      <c r="G295" s="240"/>
      <c r="H295" s="240"/>
      <c r="I295" s="240"/>
      <c r="J295" s="241"/>
      <c r="K295" s="53" t="s">
        <v>142</v>
      </c>
      <c r="L295" s="239"/>
      <c r="M295" s="240"/>
      <c r="N295" s="240"/>
      <c r="O295" s="240"/>
      <c r="P295" s="242" t="s">
        <v>143</v>
      </c>
      <c r="Q295" s="242"/>
      <c r="R295" s="239"/>
      <c r="S295" s="240"/>
      <c r="T295" s="240"/>
      <c r="U295" s="241"/>
    </row>
    <row r="296" spans="1:23" ht="39" customHeight="1" x14ac:dyDescent="0.15">
      <c r="A296" s="1"/>
      <c r="B296" s="237"/>
      <c r="C296" s="238"/>
      <c r="D296" s="8">
        <v>3</v>
      </c>
      <c r="E296" s="53" t="s">
        <v>141</v>
      </c>
      <c r="F296" s="239"/>
      <c r="G296" s="240"/>
      <c r="H296" s="240"/>
      <c r="I296" s="240"/>
      <c r="J296" s="241"/>
      <c r="K296" s="53" t="s">
        <v>142</v>
      </c>
      <c r="L296" s="239"/>
      <c r="M296" s="240"/>
      <c r="N296" s="240"/>
      <c r="O296" s="240"/>
      <c r="P296" s="242" t="s">
        <v>143</v>
      </c>
      <c r="Q296" s="242"/>
      <c r="R296" s="239"/>
      <c r="S296" s="240"/>
      <c r="T296" s="240"/>
      <c r="U296" s="241"/>
    </row>
    <row r="297" spans="1:23" ht="18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3" ht="18.75" customHeight="1" x14ac:dyDescent="0.15">
      <c r="A298" s="1"/>
      <c r="B298" s="11" t="s">
        <v>145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3" ht="18.75" customHeight="1" x14ac:dyDescent="0.15">
      <c r="A299" s="1"/>
      <c r="B299" s="1"/>
      <c r="C299" s="15" t="s">
        <v>146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3" ht="18.75" customHeight="1" thickBot="1" x14ac:dyDescent="0.2">
      <c r="A300" s="1"/>
      <c r="B300" s="257">
        <v>1</v>
      </c>
      <c r="C300" s="260" t="s">
        <v>147</v>
      </c>
      <c r="D300" s="261"/>
      <c r="E300" s="261"/>
      <c r="F300" s="262"/>
      <c r="G300" s="260" t="s">
        <v>148</v>
      </c>
      <c r="H300" s="261"/>
      <c r="I300" s="261"/>
      <c r="J300" s="262"/>
      <c r="K300" s="260" t="s">
        <v>149</v>
      </c>
      <c r="L300" s="261"/>
      <c r="M300" s="261"/>
      <c r="N300" s="262"/>
      <c r="O300" s="260" t="s">
        <v>150</v>
      </c>
      <c r="P300" s="261"/>
      <c r="Q300" s="262"/>
      <c r="R300" s="260" t="s">
        <v>151</v>
      </c>
      <c r="S300" s="261"/>
      <c r="T300" s="261"/>
      <c r="U300" s="262"/>
    </row>
    <row r="301" spans="1:23" ht="52.5" customHeight="1" thickTop="1" x14ac:dyDescent="0.15">
      <c r="A301" s="1"/>
      <c r="B301" s="258"/>
      <c r="C301" s="263" t="s">
        <v>152</v>
      </c>
      <c r="D301" s="264"/>
      <c r="E301" s="264"/>
      <c r="F301" s="265"/>
      <c r="G301" s="263" t="s">
        <v>153</v>
      </c>
      <c r="H301" s="264"/>
      <c r="I301" s="264"/>
      <c r="J301" s="265"/>
      <c r="K301" s="266" t="s">
        <v>154</v>
      </c>
      <c r="L301" s="264"/>
      <c r="M301" s="264"/>
      <c r="N301" s="265"/>
      <c r="O301" s="54" t="s">
        <v>155</v>
      </c>
      <c r="P301" s="267"/>
      <c r="Q301" s="268"/>
      <c r="R301" s="246"/>
      <c r="S301" s="247"/>
      <c r="T301" s="247"/>
      <c r="U301" s="248"/>
      <c r="W301" s="12">
        <v>3</v>
      </c>
    </row>
    <row r="302" spans="1:23" ht="18.75" customHeight="1" x14ac:dyDescent="0.15">
      <c r="A302" s="1"/>
      <c r="B302" s="258"/>
      <c r="C302" s="249" t="s">
        <v>156</v>
      </c>
      <c r="D302" s="250"/>
      <c r="E302" s="250"/>
      <c r="F302" s="250"/>
      <c r="G302" s="250"/>
      <c r="H302" s="251"/>
      <c r="I302" s="249" t="s">
        <v>157</v>
      </c>
      <c r="J302" s="250"/>
      <c r="K302" s="250"/>
      <c r="L302" s="250"/>
      <c r="M302" s="250"/>
      <c r="N302" s="251"/>
      <c r="O302" s="252" t="s">
        <v>158</v>
      </c>
      <c r="P302" s="253"/>
      <c r="Q302" s="253"/>
      <c r="R302" s="253"/>
      <c r="S302" s="253"/>
      <c r="T302" s="253"/>
      <c r="U302" s="254"/>
      <c r="W302" s="55" t="s">
        <v>159</v>
      </c>
    </row>
    <row r="303" spans="1:23" ht="18.75" customHeight="1" x14ac:dyDescent="0.15">
      <c r="A303" s="1"/>
      <c r="B303" s="258"/>
      <c r="C303" s="56" t="s">
        <v>160</v>
      </c>
      <c r="D303" s="56" t="s">
        <v>161</v>
      </c>
      <c r="E303" s="56" t="s">
        <v>162</v>
      </c>
      <c r="F303" s="56" t="s">
        <v>163</v>
      </c>
      <c r="G303" s="56" t="s">
        <v>164</v>
      </c>
      <c r="H303" s="56" t="s">
        <v>165</v>
      </c>
      <c r="I303" s="56" t="s">
        <v>166</v>
      </c>
      <c r="J303" s="56" t="s">
        <v>167</v>
      </c>
      <c r="K303" s="56" t="s">
        <v>168</v>
      </c>
      <c r="L303" s="56" t="s">
        <v>169</v>
      </c>
      <c r="M303" s="56" t="s">
        <v>170</v>
      </c>
      <c r="N303" s="56" t="s">
        <v>171</v>
      </c>
      <c r="O303" s="57" t="s">
        <v>156</v>
      </c>
      <c r="P303" s="255"/>
      <c r="Q303" s="255"/>
      <c r="R303" s="255"/>
      <c r="S303" s="255"/>
      <c r="T303" s="255"/>
      <c r="U303" s="256"/>
      <c r="W303" s="55" t="s">
        <v>172</v>
      </c>
    </row>
    <row r="304" spans="1:23" ht="18.75" customHeight="1" x14ac:dyDescent="0.15">
      <c r="A304" s="1"/>
      <c r="B304" s="259"/>
      <c r="C304" s="58" t="s">
        <v>159</v>
      </c>
      <c r="D304" s="58" t="s">
        <v>159</v>
      </c>
      <c r="E304" s="58" t="s">
        <v>159</v>
      </c>
      <c r="F304" s="58" t="s">
        <v>159</v>
      </c>
      <c r="G304" s="58" t="s">
        <v>159</v>
      </c>
      <c r="H304" s="58" t="s">
        <v>159</v>
      </c>
      <c r="I304" s="58" t="s">
        <v>159</v>
      </c>
      <c r="J304" s="58" t="s">
        <v>159</v>
      </c>
      <c r="K304" s="58" t="s">
        <v>159</v>
      </c>
      <c r="L304" s="58" t="s">
        <v>159</v>
      </c>
      <c r="M304" s="58" t="s">
        <v>159</v>
      </c>
      <c r="N304" s="58" t="s">
        <v>159</v>
      </c>
      <c r="O304" s="57" t="s">
        <v>157</v>
      </c>
      <c r="P304" s="255"/>
      <c r="Q304" s="255"/>
      <c r="R304" s="255"/>
      <c r="S304" s="255"/>
      <c r="T304" s="255"/>
      <c r="U304" s="256"/>
      <c r="W304" s="59" t="s">
        <v>173</v>
      </c>
    </row>
    <row r="305" spans="1:23" ht="18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3" ht="18.75" customHeight="1" x14ac:dyDescent="0.15">
      <c r="A306" s="1"/>
      <c r="B306" s="1"/>
      <c r="C306" s="15" t="s">
        <v>174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3" ht="18.75" customHeight="1" thickBot="1" x14ac:dyDescent="0.2">
      <c r="A307" s="1"/>
      <c r="B307" s="257">
        <v>2</v>
      </c>
      <c r="C307" s="260" t="s">
        <v>147</v>
      </c>
      <c r="D307" s="261"/>
      <c r="E307" s="261"/>
      <c r="F307" s="262"/>
      <c r="G307" s="260" t="s">
        <v>148</v>
      </c>
      <c r="H307" s="261"/>
      <c r="I307" s="261"/>
      <c r="J307" s="262"/>
      <c r="K307" s="260" t="s">
        <v>149</v>
      </c>
      <c r="L307" s="261"/>
      <c r="M307" s="261"/>
      <c r="N307" s="262"/>
      <c r="O307" s="260" t="s">
        <v>150</v>
      </c>
      <c r="P307" s="261"/>
      <c r="Q307" s="262"/>
      <c r="R307" s="260" t="s">
        <v>151</v>
      </c>
      <c r="S307" s="261"/>
      <c r="T307" s="261"/>
      <c r="U307" s="262"/>
    </row>
    <row r="308" spans="1:23" ht="52.5" customHeight="1" thickTop="1" x14ac:dyDescent="0.15">
      <c r="A308" s="1"/>
      <c r="B308" s="258"/>
      <c r="C308" s="263" t="s">
        <v>175</v>
      </c>
      <c r="D308" s="264"/>
      <c r="E308" s="264"/>
      <c r="F308" s="265"/>
      <c r="G308" s="263" t="s">
        <v>176</v>
      </c>
      <c r="H308" s="264"/>
      <c r="I308" s="264"/>
      <c r="J308" s="265"/>
      <c r="K308" s="263" t="s">
        <v>177</v>
      </c>
      <c r="L308" s="264"/>
      <c r="M308" s="264"/>
      <c r="N308" s="265"/>
      <c r="O308" s="60" t="s">
        <v>178</v>
      </c>
      <c r="P308" s="269" t="s">
        <v>179</v>
      </c>
      <c r="Q308" s="270"/>
      <c r="R308" s="246"/>
      <c r="S308" s="247"/>
      <c r="T308" s="247"/>
      <c r="U308" s="248"/>
      <c r="W308" s="12">
        <v>3</v>
      </c>
    </row>
    <row r="309" spans="1:23" ht="18.75" customHeight="1" x14ac:dyDescent="0.15">
      <c r="A309" s="1"/>
      <c r="B309" s="258"/>
      <c r="C309" s="249" t="s">
        <v>156</v>
      </c>
      <c r="D309" s="250"/>
      <c r="E309" s="250"/>
      <c r="F309" s="250"/>
      <c r="G309" s="250"/>
      <c r="H309" s="251"/>
      <c r="I309" s="249" t="s">
        <v>157</v>
      </c>
      <c r="J309" s="250"/>
      <c r="K309" s="250"/>
      <c r="L309" s="250"/>
      <c r="M309" s="250"/>
      <c r="N309" s="251"/>
      <c r="O309" s="252" t="s">
        <v>158</v>
      </c>
      <c r="P309" s="253"/>
      <c r="Q309" s="253"/>
      <c r="R309" s="253"/>
      <c r="S309" s="253"/>
      <c r="T309" s="253"/>
      <c r="U309" s="254"/>
    </row>
    <row r="310" spans="1:23" ht="18.75" customHeight="1" x14ac:dyDescent="0.15">
      <c r="A310" s="1"/>
      <c r="B310" s="258"/>
      <c r="C310" s="56" t="s">
        <v>160</v>
      </c>
      <c r="D310" s="56" t="s">
        <v>161</v>
      </c>
      <c r="E310" s="56" t="s">
        <v>162</v>
      </c>
      <c r="F310" s="56" t="s">
        <v>163</v>
      </c>
      <c r="G310" s="56" t="s">
        <v>164</v>
      </c>
      <c r="H310" s="56" t="s">
        <v>165</v>
      </c>
      <c r="I310" s="56" t="s">
        <v>166</v>
      </c>
      <c r="J310" s="56" t="s">
        <v>167</v>
      </c>
      <c r="K310" s="56" t="s">
        <v>168</v>
      </c>
      <c r="L310" s="56" t="s">
        <v>169</v>
      </c>
      <c r="M310" s="56" t="s">
        <v>170</v>
      </c>
      <c r="N310" s="56" t="s">
        <v>171</v>
      </c>
      <c r="O310" s="57" t="s">
        <v>156</v>
      </c>
      <c r="P310" s="255"/>
      <c r="Q310" s="255"/>
      <c r="R310" s="255"/>
      <c r="S310" s="255"/>
      <c r="T310" s="255"/>
      <c r="U310" s="256"/>
    </row>
    <row r="311" spans="1:23" ht="18.75" customHeight="1" x14ac:dyDescent="0.15">
      <c r="A311" s="1"/>
      <c r="B311" s="259"/>
      <c r="C311" s="58" t="s">
        <v>159</v>
      </c>
      <c r="D311" s="58" t="s">
        <v>159</v>
      </c>
      <c r="E311" s="58" t="s">
        <v>159</v>
      </c>
      <c r="F311" s="58" t="s">
        <v>159</v>
      </c>
      <c r="G311" s="58" t="s">
        <v>159</v>
      </c>
      <c r="H311" s="58" t="s">
        <v>159</v>
      </c>
      <c r="I311" s="58" t="s">
        <v>159</v>
      </c>
      <c r="J311" s="58" t="s">
        <v>159</v>
      </c>
      <c r="K311" s="58" t="s">
        <v>159</v>
      </c>
      <c r="L311" s="58" t="s">
        <v>159</v>
      </c>
      <c r="M311" s="58" t="s">
        <v>159</v>
      </c>
      <c r="N311" s="58" t="s">
        <v>159</v>
      </c>
      <c r="O311" s="57" t="s">
        <v>157</v>
      </c>
      <c r="P311" s="255"/>
      <c r="Q311" s="255"/>
      <c r="R311" s="255"/>
      <c r="S311" s="255"/>
      <c r="T311" s="255"/>
      <c r="U311" s="256"/>
    </row>
    <row r="312" spans="1:23" ht="18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3" ht="18.75" customHeight="1" x14ac:dyDescent="0.15">
      <c r="A313" s="1"/>
      <c r="B313" s="1"/>
      <c r="C313" s="15" t="s">
        <v>180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3" ht="18.75" customHeight="1" thickBot="1" x14ac:dyDescent="0.2">
      <c r="A314" s="1"/>
      <c r="B314" s="257">
        <v>3</v>
      </c>
      <c r="C314" s="260" t="s">
        <v>147</v>
      </c>
      <c r="D314" s="261"/>
      <c r="E314" s="261"/>
      <c r="F314" s="262"/>
      <c r="G314" s="260" t="s">
        <v>148</v>
      </c>
      <c r="H314" s="261"/>
      <c r="I314" s="261"/>
      <c r="J314" s="262"/>
      <c r="K314" s="260" t="s">
        <v>149</v>
      </c>
      <c r="L314" s="261"/>
      <c r="M314" s="261"/>
      <c r="N314" s="262"/>
      <c r="O314" s="260" t="s">
        <v>150</v>
      </c>
      <c r="P314" s="261"/>
      <c r="Q314" s="262"/>
      <c r="R314" s="260" t="s">
        <v>151</v>
      </c>
      <c r="S314" s="261"/>
      <c r="T314" s="261"/>
      <c r="U314" s="262"/>
    </row>
    <row r="315" spans="1:23" ht="52.5" customHeight="1" thickTop="1" x14ac:dyDescent="0.15">
      <c r="A315" s="1"/>
      <c r="B315" s="258"/>
      <c r="C315" s="263" t="s">
        <v>181</v>
      </c>
      <c r="D315" s="264"/>
      <c r="E315" s="264"/>
      <c r="F315" s="265"/>
      <c r="G315" s="263" t="s">
        <v>182</v>
      </c>
      <c r="H315" s="264"/>
      <c r="I315" s="264"/>
      <c r="J315" s="265"/>
      <c r="K315" s="263" t="s">
        <v>183</v>
      </c>
      <c r="L315" s="264"/>
      <c r="M315" s="264"/>
      <c r="N315" s="265"/>
      <c r="O315" s="60" t="s">
        <v>184</v>
      </c>
      <c r="P315" s="269" t="s">
        <v>185</v>
      </c>
      <c r="Q315" s="270"/>
      <c r="R315" s="246"/>
      <c r="S315" s="247"/>
      <c r="T315" s="247"/>
      <c r="U315" s="248"/>
      <c r="W315" s="12">
        <v>3</v>
      </c>
    </row>
    <row r="316" spans="1:23" ht="18.75" customHeight="1" x14ac:dyDescent="0.15">
      <c r="A316" s="1"/>
      <c r="B316" s="258"/>
      <c r="C316" s="249" t="s">
        <v>156</v>
      </c>
      <c r="D316" s="250"/>
      <c r="E316" s="250"/>
      <c r="F316" s="250"/>
      <c r="G316" s="250"/>
      <c r="H316" s="251"/>
      <c r="I316" s="249" t="s">
        <v>157</v>
      </c>
      <c r="J316" s="250"/>
      <c r="K316" s="250"/>
      <c r="L316" s="250"/>
      <c r="M316" s="250"/>
      <c r="N316" s="251"/>
      <c r="O316" s="252" t="s">
        <v>158</v>
      </c>
      <c r="P316" s="253"/>
      <c r="Q316" s="253"/>
      <c r="R316" s="253"/>
      <c r="S316" s="253"/>
      <c r="T316" s="253"/>
      <c r="U316" s="254"/>
    </row>
    <row r="317" spans="1:23" ht="18.75" customHeight="1" x14ac:dyDescent="0.15">
      <c r="A317" s="1"/>
      <c r="B317" s="258"/>
      <c r="C317" s="56" t="s">
        <v>160</v>
      </c>
      <c r="D317" s="56" t="s">
        <v>161</v>
      </c>
      <c r="E317" s="56" t="s">
        <v>162</v>
      </c>
      <c r="F317" s="56" t="s">
        <v>163</v>
      </c>
      <c r="G317" s="56" t="s">
        <v>164</v>
      </c>
      <c r="H317" s="56" t="s">
        <v>165</v>
      </c>
      <c r="I317" s="56" t="s">
        <v>166</v>
      </c>
      <c r="J317" s="56" t="s">
        <v>167</v>
      </c>
      <c r="K317" s="56" t="s">
        <v>168</v>
      </c>
      <c r="L317" s="56" t="s">
        <v>169</v>
      </c>
      <c r="M317" s="56" t="s">
        <v>170</v>
      </c>
      <c r="N317" s="56" t="s">
        <v>171</v>
      </c>
      <c r="O317" s="57" t="s">
        <v>156</v>
      </c>
      <c r="P317" s="255"/>
      <c r="Q317" s="255"/>
      <c r="R317" s="255"/>
      <c r="S317" s="255"/>
      <c r="T317" s="255"/>
      <c r="U317" s="256"/>
    </row>
    <row r="318" spans="1:23" ht="18.75" customHeight="1" x14ac:dyDescent="0.15">
      <c r="A318" s="1"/>
      <c r="B318" s="259"/>
      <c r="C318" s="58" t="s">
        <v>159</v>
      </c>
      <c r="D318" s="58" t="s">
        <v>159</v>
      </c>
      <c r="E318" s="58" t="s">
        <v>159</v>
      </c>
      <c r="F318" s="58" t="s">
        <v>159</v>
      </c>
      <c r="G318" s="58" t="s">
        <v>159</v>
      </c>
      <c r="H318" s="58" t="s">
        <v>159</v>
      </c>
      <c r="I318" s="58" t="s">
        <v>159</v>
      </c>
      <c r="J318" s="58" t="s">
        <v>159</v>
      </c>
      <c r="K318" s="58" t="s">
        <v>159</v>
      </c>
      <c r="L318" s="58" t="s">
        <v>159</v>
      </c>
      <c r="M318" s="58" t="s">
        <v>159</v>
      </c>
      <c r="N318" s="58" t="s">
        <v>159</v>
      </c>
      <c r="O318" s="57" t="s">
        <v>157</v>
      </c>
      <c r="P318" s="255"/>
      <c r="Q318" s="255"/>
      <c r="R318" s="255"/>
      <c r="S318" s="255"/>
      <c r="T318" s="255"/>
      <c r="U318" s="256"/>
    </row>
    <row r="319" spans="1:23" ht="18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3" ht="18.75" customHeight="1" x14ac:dyDescent="0.15">
      <c r="A320" s="1"/>
      <c r="B320" s="11" t="s">
        <v>186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8.75" customHeight="1" x14ac:dyDescent="0.15">
      <c r="A321" s="1"/>
      <c r="B321" s="1"/>
      <c r="C321" s="271" t="s">
        <v>187</v>
      </c>
      <c r="D321" s="271"/>
      <c r="E321" s="271"/>
      <c r="F321" s="271"/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</row>
    <row r="322" spans="1:21" ht="18.75" customHeight="1" x14ac:dyDescent="0.15">
      <c r="A322" s="1"/>
      <c r="B322" s="1"/>
      <c r="C322" s="272" t="s">
        <v>188</v>
      </c>
      <c r="D322" s="272"/>
      <c r="E322" s="272"/>
      <c r="F322" s="272"/>
      <c r="G322" s="272"/>
      <c r="H322" s="272"/>
      <c r="I322" s="272"/>
      <c r="J322" s="272"/>
      <c r="K322" s="272"/>
      <c r="L322" s="272"/>
      <c r="M322" s="272"/>
      <c r="N322" s="272"/>
      <c r="O322" s="272"/>
      <c r="P322" s="272"/>
      <c r="Q322" s="272"/>
      <c r="R322" s="272"/>
      <c r="S322" s="272"/>
      <c r="T322" s="272"/>
      <c r="U322" s="272"/>
    </row>
    <row r="323" spans="1:21" ht="18.75" customHeight="1" x14ac:dyDescent="0.15">
      <c r="A323" s="1"/>
      <c r="B323" s="273" t="s">
        <v>140</v>
      </c>
      <c r="C323" s="273"/>
      <c r="D323" s="273"/>
      <c r="E323" s="274"/>
      <c r="F323" s="275"/>
      <c r="G323" s="275"/>
      <c r="H323" s="275"/>
      <c r="I323" s="275"/>
      <c r="J323" s="275"/>
      <c r="K323" s="275"/>
      <c r="L323" s="275"/>
      <c r="M323" s="275"/>
      <c r="N323" s="275"/>
      <c r="O323" s="275"/>
      <c r="P323" s="275"/>
      <c r="Q323" s="275"/>
      <c r="R323" s="275"/>
      <c r="S323" s="275"/>
      <c r="T323" s="275"/>
      <c r="U323" s="276"/>
    </row>
    <row r="324" spans="1:21" ht="18.75" customHeight="1" x14ac:dyDescent="0.15">
      <c r="A324" s="1"/>
      <c r="B324" s="273"/>
      <c r="C324" s="273"/>
      <c r="D324" s="273"/>
      <c r="E324" s="274"/>
      <c r="F324" s="275"/>
      <c r="G324" s="275"/>
      <c r="H324" s="275"/>
      <c r="I324" s="275"/>
      <c r="J324" s="275"/>
      <c r="K324" s="275"/>
      <c r="L324" s="275"/>
      <c r="M324" s="275"/>
      <c r="N324" s="275"/>
      <c r="O324" s="275"/>
      <c r="P324" s="275"/>
      <c r="Q324" s="275"/>
      <c r="R324" s="275"/>
      <c r="S324" s="275"/>
      <c r="T324" s="275"/>
      <c r="U324" s="276"/>
    </row>
    <row r="325" spans="1:21" ht="18.75" customHeight="1" x14ac:dyDescent="0.15">
      <c r="A325" s="1"/>
      <c r="B325" s="273"/>
      <c r="C325" s="273"/>
      <c r="D325" s="273"/>
      <c r="E325" s="274"/>
      <c r="F325" s="275"/>
      <c r="G325" s="275"/>
      <c r="H325" s="275"/>
      <c r="I325" s="275"/>
      <c r="J325" s="275"/>
      <c r="K325" s="275"/>
      <c r="L325" s="275"/>
      <c r="M325" s="275"/>
      <c r="N325" s="275"/>
      <c r="O325" s="275"/>
      <c r="P325" s="275"/>
      <c r="Q325" s="275"/>
      <c r="R325" s="275"/>
      <c r="S325" s="275"/>
      <c r="T325" s="275"/>
      <c r="U325" s="276"/>
    </row>
    <row r="326" spans="1:21" ht="18.75" customHeight="1" x14ac:dyDescent="0.15">
      <c r="A326" s="1"/>
      <c r="B326" s="273" t="s">
        <v>144</v>
      </c>
      <c r="C326" s="273"/>
      <c r="D326" s="273"/>
      <c r="E326" s="274"/>
      <c r="F326" s="275"/>
      <c r="G326" s="275"/>
      <c r="H326" s="275"/>
      <c r="I326" s="275"/>
      <c r="J326" s="275"/>
      <c r="K326" s="275"/>
      <c r="L326" s="275"/>
      <c r="M326" s="275"/>
      <c r="N326" s="275"/>
      <c r="O326" s="275"/>
      <c r="P326" s="275"/>
      <c r="Q326" s="275"/>
      <c r="R326" s="275"/>
      <c r="S326" s="275"/>
      <c r="T326" s="275"/>
      <c r="U326" s="276"/>
    </row>
    <row r="327" spans="1:21" ht="18.75" customHeight="1" x14ac:dyDescent="0.15">
      <c r="A327" s="1"/>
      <c r="B327" s="273"/>
      <c r="C327" s="273"/>
      <c r="D327" s="273"/>
      <c r="E327" s="274"/>
      <c r="F327" s="275"/>
      <c r="G327" s="275"/>
      <c r="H327" s="275"/>
      <c r="I327" s="275"/>
      <c r="J327" s="275"/>
      <c r="K327" s="275"/>
      <c r="L327" s="275"/>
      <c r="M327" s="275"/>
      <c r="N327" s="275"/>
      <c r="O327" s="275"/>
      <c r="P327" s="275"/>
      <c r="Q327" s="275"/>
      <c r="R327" s="275"/>
      <c r="S327" s="275"/>
      <c r="T327" s="275"/>
      <c r="U327" s="276"/>
    </row>
    <row r="328" spans="1:21" ht="18.75" customHeight="1" x14ac:dyDescent="0.15">
      <c r="A328" s="1"/>
      <c r="B328" s="273"/>
      <c r="C328" s="273"/>
      <c r="D328" s="273"/>
      <c r="E328" s="274"/>
      <c r="F328" s="275"/>
      <c r="G328" s="275"/>
      <c r="H328" s="275"/>
      <c r="I328" s="275"/>
      <c r="J328" s="275"/>
      <c r="K328" s="275"/>
      <c r="L328" s="275"/>
      <c r="M328" s="275"/>
      <c r="N328" s="275"/>
      <c r="O328" s="275"/>
      <c r="P328" s="275"/>
      <c r="Q328" s="275"/>
      <c r="R328" s="275"/>
      <c r="S328" s="275"/>
      <c r="T328" s="275"/>
      <c r="U328" s="276"/>
    </row>
    <row r="329" spans="1:21" ht="18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8.75" customHeight="1" x14ac:dyDescent="0.15">
      <c r="A330" s="1"/>
      <c r="B330" s="11" t="s">
        <v>189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8.75" customHeight="1" x14ac:dyDescent="0.15">
      <c r="A331" s="1"/>
      <c r="B331" s="1"/>
      <c r="C331" s="279" t="s">
        <v>190</v>
      </c>
      <c r="D331" s="279"/>
      <c r="E331" s="279"/>
      <c r="F331" s="279"/>
      <c r="G331" s="279"/>
      <c r="H331" s="279"/>
      <c r="I331" s="279"/>
      <c r="J331" s="279"/>
      <c r="K331" s="279"/>
      <c r="L331" s="279"/>
      <c r="M331" s="279"/>
      <c r="N331" s="279"/>
      <c r="O331" s="279"/>
      <c r="P331" s="279"/>
      <c r="Q331" s="279"/>
      <c r="R331" s="279"/>
      <c r="S331" s="279"/>
      <c r="T331" s="279"/>
      <c r="U331" s="279"/>
    </row>
    <row r="332" spans="1:21" ht="18.75" customHeight="1" x14ac:dyDescent="0.15">
      <c r="A332" s="1"/>
      <c r="B332" s="273" t="s">
        <v>140</v>
      </c>
      <c r="C332" s="273"/>
      <c r="D332" s="273"/>
      <c r="E332" s="274"/>
      <c r="F332" s="275"/>
      <c r="G332" s="275"/>
      <c r="H332" s="275"/>
      <c r="I332" s="275"/>
      <c r="J332" s="275"/>
      <c r="K332" s="275"/>
      <c r="L332" s="275"/>
      <c r="M332" s="275"/>
      <c r="N332" s="275"/>
      <c r="O332" s="275"/>
      <c r="P332" s="275"/>
      <c r="Q332" s="275"/>
      <c r="R332" s="275"/>
      <c r="S332" s="275"/>
      <c r="T332" s="275"/>
      <c r="U332" s="276"/>
    </row>
    <row r="333" spans="1:21" ht="18.75" customHeight="1" x14ac:dyDescent="0.15">
      <c r="A333" s="1"/>
      <c r="B333" s="273"/>
      <c r="C333" s="273"/>
      <c r="D333" s="273"/>
      <c r="E333" s="274"/>
      <c r="F333" s="275"/>
      <c r="G333" s="275"/>
      <c r="H333" s="275"/>
      <c r="I333" s="275"/>
      <c r="J333" s="275"/>
      <c r="K333" s="275"/>
      <c r="L333" s="275"/>
      <c r="M333" s="275"/>
      <c r="N333" s="275"/>
      <c r="O333" s="275"/>
      <c r="P333" s="275"/>
      <c r="Q333" s="275"/>
      <c r="R333" s="275"/>
      <c r="S333" s="275"/>
      <c r="T333" s="275"/>
      <c r="U333" s="276"/>
    </row>
    <row r="334" spans="1:21" ht="18.75" customHeight="1" x14ac:dyDescent="0.15">
      <c r="A334" s="1"/>
      <c r="B334" s="273"/>
      <c r="C334" s="273"/>
      <c r="D334" s="273"/>
      <c r="E334" s="274"/>
      <c r="F334" s="275"/>
      <c r="G334" s="275"/>
      <c r="H334" s="275"/>
      <c r="I334" s="275"/>
      <c r="J334" s="275"/>
      <c r="K334" s="275"/>
      <c r="L334" s="275"/>
      <c r="M334" s="275"/>
      <c r="N334" s="275"/>
      <c r="O334" s="275"/>
      <c r="P334" s="275"/>
      <c r="Q334" s="275"/>
      <c r="R334" s="275"/>
      <c r="S334" s="275"/>
      <c r="T334" s="275"/>
      <c r="U334" s="276"/>
    </row>
    <row r="335" spans="1:21" ht="18.75" customHeight="1" x14ac:dyDescent="0.15">
      <c r="A335" s="1"/>
      <c r="B335" s="273" t="s">
        <v>144</v>
      </c>
      <c r="C335" s="273"/>
      <c r="D335" s="273"/>
      <c r="E335" s="274"/>
      <c r="F335" s="275"/>
      <c r="G335" s="275"/>
      <c r="H335" s="275"/>
      <c r="I335" s="275"/>
      <c r="J335" s="275"/>
      <c r="K335" s="275"/>
      <c r="L335" s="275"/>
      <c r="M335" s="275"/>
      <c r="N335" s="275"/>
      <c r="O335" s="275"/>
      <c r="P335" s="275"/>
      <c r="Q335" s="275"/>
      <c r="R335" s="275"/>
      <c r="S335" s="275"/>
      <c r="T335" s="275"/>
      <c r="U335" s="276"/>
    </row>
    <row r="336" spans="1:21" ht="18.75" customHeight="1" x14ac:dyDescent="0.15">
      <c r="A336" s="1"/>
      <c r="B336" s="273"/>
      <c r="C336" s="273"/>
      <c r="D336" s="273"/>
      <c r="E336" s="274"/>
      <c r="F336" s="275"/>
      <c r="G336" s="275"/>
      <c r="H336" s="275"/>
      <c r="I336" s="275"/>
      <c r="J336" s="275"/>
      <c r="K336" s="275"/>
      <c r="L336" s="275"/>
      <c r="M336" s="275"/>
      <c r="N336" s="275"/>
      <c r="O336" s="275"/>
      <c r="P336" s="275"/>
      <c r="Q336" s="275"/>
      <c r="R336" s="275"/>
      <c r="S336" s="275"/>
      <c r="T336" s="275"/>
      <c r="U336" s="276"/>
    </row>
    <row r="337" spans="1:31" ht="18.75" customHeight="1" x14ac:dyDescent="0.15">
      <c r="A337" s="1"/>
      <c r="B337" s="273"/>
      <c r="C337" s="273"/>
      <c r="D337" s="273"/>
      <c r="E337" s="274"/>
      <c r="F337" s="275"/>
      <c r="G337" s="275"/>
      <c r="H337" s="275"/>
      <c r="I337" s="275"/>
      <c r="J337" s="275"/>
      <c r="K337" s="275"/>
      <c r="L337" s="275"/>
      <c r="M337" s="275"/>
      <c r="N337" s="275"/>
      <c r="O337" s="275"/>
      <c r="P337" s="275"/>
      <c r="Q337" s="275"/>
      <c r="R337" s="275"/>
      <c r="S337" s="275"/>
      <c r="T337" s="275"/>
      <c r="U337" s="276"/>
    </row>
    <row r="338" spans="1:31" ht="18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31" ht="18.75" customHeight="1" x14ac:dyDescent="0.15">
      <c r="A339" s="1"/>
      <c r="B339" s="11" t="s">
        <v>191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31" ht="18.75" customHeight="1" x14ac:dyDescent="0.15">
      <c r="A340" s="1"/>
      <c r="B340" s="1"/>
      <c r="C340" s="15" t="s">
        <v>192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31" ht="12" customHeight="1" x14ac:dyDescent="0.15">
      <c r="A341" s="1"/>
      <c r="B341" s="1"/>
      <c r="C341" s="1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31" ht="18.75" customHeight="1" x14ac:dyDescent="0.15">
      <c r="A342" s="1"/>
      <c r="B342" s="277" t="s">
        <v>193</v>
      </c>
      <c r="C342" s="173"/>
      <c r="D342" s="173"/>
      <c r="E342" s="274" t="s">
        <v>194</v>
      </c>
      <c r="F342" s="275"/>
      <c r="G342" s="275"/>
      <c r="H342" s="275"/>
      <c r="I342" s="275"/>
      <c r="J342" s="275"/>
      <c r="K342" s="275"/>
      <c r="L342" s="275"/>
      <c r="M342" s="275"/>
      <c r="N342" s="275"/>
      <c r="O342" s="275"/>
      <c r="P342" s="275"/>
      <c r="Q342" s="275"/>
      <c r="R342" s="275"/>
      <c r="S342" s="275"/>
      <c r="T342" s="275"/>
      <c r="U342" s="276"/>
    </row>
    <row r="343" spans="1:31" ht="18.75" customHeight="1" x14ac:dyDescent="0.15">
      <c r="A343" s="1"/>
      <c r="B343" s="173"/>
      <c r="C343" s="173"/>
      <c r="D343" s="173"/>
      <c r="E343" s="274"/>
      <c r="F343" s="275"/>
      <c r="G343" s="275"/>
      <c r="H343" s="275"/>
      <c r="I343" s="275"/>
      <c r="J343" s="275"/>
      <c r="K343" s="275"/>
      <c r="L343" s="275"/>
      <c r="M343" s="275"/>
      <c r="N343" s="275"/>
      <c r="O343" s="275"/>
      <c r="P343" s="275"/>
      <c r="Q343" s="275"/>
      <c r="R343" s="275"/>
      <c r="S343" s="275"/>
      <c r="T343" s="275"/>
      <c r="U343" s="276"/>
    </row>
    <row r="344" spans="1:31" ht="18.75" customHeight="1" x14ac:dyDescent="0.15">
      <c r="A344" s="1"/>
      <c r="B344" s="173"/>
      <c r="C344" s="173"/>
      <c r="D344" s="173"/>
      <c r="E344" s="274"/>
      <c r="F344" s="275"/>
      <c r="G344" s="275"/>
      <c r="H344" s="275"/>
      <c r="I344" s="275"/>
      <c r="J344" s="275"/>
      <c r="K344" s="275"/>
      <c r="L344" s="275"/>
      <c r="M344" s="275"/>
      <c r="N344" s="275"/>
      <c r="O344" s="275"/>
      <c r="P344" s="275"/>
      <c r="Q344" s="275"/>
      <c r="R344" s="275"/>
      <c r="S344" s="275"/>
      <c r="T344" s="275"/>
      <c r="U344" s="276"/>
    </row>
    <row r="345" spans="1:31" ht="18.75" customHeight="1" x14ac:dyDescent="0.15">
      <c r="A345" s="1"/>
      <c r="B345" s="173"/>
      <c r="C345" s="173"/>
      <c r="D345" s="173"/>
      <c r="E345" s="274"/>
      <c r="F345" s="275"/>
      <c r="G345" s="275"/>
      <c r="H345" s="275"/>
      <c r="I345" s="275"/>
      <c r="J345" s="275"/>
      <c r="K345" s="275"/>
      <c r="L345" s="275"/>
      <c r="M345" s="275"/>
      <c r="N345" s="275"/>
      <c r="O345" s="275"/>
      <c r="P345" s="275"/>
      <c r="Q345" s="275"/>
      <c r="R345" s="275"/>
      <c r="S345" s="275"/>
      <c r="T345" s="275"/>
      <c r="U345" s="276"/>
    </row>
    <row r="346" spans="1:31" ht="18.75" customHeight="1" x14ac:dyDescent="0.15">
      <c r="A346" s="1"/>
      <c r="B346" s="173"/>
      <c r="C346" s="173"/>
      <c r="D346" s="173"/>
      <c r="E346" s="274"/>
      <c r="F346" s="275"/>
      <c r="G346" s="275"/>
      <c r="H346" s="275"/>
      <c r="I346" s="275"/>
      <c r="J346" s="275"/>
      <c r="K346" s="275"/>
      <c r="L346" s="275"/>
      <c r="M346" s="275"/>
      <c r="N346" s="275"/>
      <c r="O346" s="275"/>
      <c r="P346" s="275"/>
      <c r="Q346" s="275"/>
      <c r="R346" s="275"/>
      <c r="S346" s="275"/>
      <c r="T346" s="275"/>
      <c r="U346" s="276"/>
    </row>
    <row r="347" spans="1:31" ht="18.75" customHeight="1" x14ac:dyDescent="0.15">
      <c r="A347" s="1"/>
      <c r="B347" s="277" t="s">
        <v>195</v>
      </c>
      <c r="C347" s="173"/>
      <c r="D347" s="173"/>
      <c r="E347" s="274" t="s">
        <v>196</v>
      </c>
      <c r="F347" s="275"/>
      <c r="G347" s="275"/>
      <c r="H347" s="275"/>
      <c r="I347" s="275"/>
      <c r="J347" s="275"/>
      <c r="K347" s="275"/>
      <c r="L347" s="275"/>
      <c r="M347" s="275"/>
      <c r="N347" s="275"/>
      <c r="O347" s="275"/>
      <c r="P347" s="275"/>
      <c r="Q347" s="275"/>
      <c r="R347" s="275"/>
      <c r="S347" s="275"/>
      <c r="T347" s="275"/>
      <c r="U347" s="276"/>
    </row>
    <row r="348" spans="1:31" ht="18.75" customHeight="1" x14ac:dyDescent="0.15">
      <c r="A348" s="1"/>
      <c r="B348" s="173"/>
      <c r="C348" s="173"/>
      <c r="D348" s="173"/>
      <c r="E348" s="274"/>
      <c r="F348" s="275"/>
      <c r="G348" s="275"/>
      <c r="H348" s="275"/>
      <c r="I348" s="275"/>
      <c r="J348" s="275"/>
      <c r="K348" s="275"/>
      <c r="L348" s="275"/>
      <c r="M348" s="275"/>
      <c r="N348" s="275"/>
      <c r="O348" s="275"/>
      <c r="P348" s="275"/>
      <c r="Q348" s="275"/>
      <c r="R348" s="275"/>
      <c r="S348" s="275"/>
      <c r="T348" s="275"/>
      <c r="U348" s="276"/>
    </row>
    <row r="349" spans="1:31" ht="18.75" customHeight="1" x14ac:dyDescent="0.15">
      <c r="A349" s="1"/>
      <c r="B349" s="173"/>
      <c r="C349" s="173"/>
      <c r="D349" s="173"/>
      <c r="E349" s="274"/>
      <c r="F349" s="275"/>
      <c r="G349" s="275"/>
      <c r="H349" s="275"/>
      <c r="I349" s="275"/>
      <c r="J349" s="275"/>
      <c r="K349" s="275"/>
      <c r="L349" s="275"/>
      <c r="M349" s="275"/>
      <c r="N349" s="275"/>
      <c r="O349" s="275"/>
      <c r="P349" s="275"/>
      <c r="Q349" s="275"/>
      <c r="R349" s="275"/>
      <c r="S349" s="275"/>
      <c r="T349" s="275"/>
      <c r="U349" s="276"/>
    </row>
    <row r="350" spans="1:31" ht="18.75" customHeight="1" x14ac:dyDescent="0.15">
      <c r="A350" s="1"/>
      <c r="B350" s="173"/>
      <c r="C350" s="173"/>
      <c r="D350" s="173"/>
      <c r="E350" s="274"/>
      <c r="F350" s="275"/>
      <c r="G350" s="275"/>
      <c r="H350" s="275"/>
      <c r="I350" s="275"/>
      <c r="J350" s="275"/>
      <c r="K350" s="275"/>
      <c r="L350" s="275"/>
      <c r="M350" s="275"/>
      <c r="N350" s="275"/>
      <c r="O350" s="275"/>
      <c r="P350" s="275"/>
      <c r="Q350" s="275"/>
      <c r="R350" s="275"/>
      <c r="S350" s="275"/>
      <c r="T350" s="275"/>
      <c r="U350" s="276"/>
    </row>
    <row r="351" spans="1:31" ht="18.75" customHeight="1" x14ac:dyDescent="0.15">
      <c r="A351" s="1"/>
      <c r="B351" s="173"/>
      <c r="C351" s="173"/>
      <c r="D351" s="173"/>
      <c r="E351" s="274"/>
      <c r="F351" s="275"/>
      <c r="G351" s="275"/>
      <c r="H351" s="275"/>
      <c r="I351" s="275"/>
      <c r="J351" s="275"/>
      <c r="K351" s="275"/>
      <c r="L351" s="275"/>
      <c r="M351" s="275"/>
      <c r="N351" s="275"/>
      <c r="O351" s="275"/>
      <c r="P351" s="275"/>
      <c r="Q351" s="275"/>
      <c r="R351" s="275"/>
      <c r="S351" s="275"/>
      <c r="T351" s="275"/>
      <c r="U351" s="276"/>
    </row>
    <row r="352" spans="1:31" s="5" customFormat="1" ht="18.75" customHeight="1" x14ac:dyDescent="0.15">
      <c r="A352" s="1"/>
      <c r="B352" s="61"/>
      <c r="C352" s="61"/>
      <c r="D352" s="61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3"/>
      <c r="V352" s="1"/>
      <c r="Y352" s="10"/>
      <c r="Z352" s="10"/>
      <c r="AA352" s="10"/>
      <c r="AB352" s="10"/>
      <c r="AC352" s="10"/>
      <c r="AD352" s="10"/>
      <c r="AE352" s="10"/>
    </row>
    <row r="353" spans="1:31" ht="18.75" customHeight="1" x14ac:dyDescent="0.15">
      <c r="A353" s="1"/>
      <c r="B353" s="278" t="s">
        <v>197</v>
      </c>
      <c r="C353" s="278"/>
      <c r="D353" s="278"/>
      <c r="E353" s="278"/>
      <c r="F353" s="278"/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</row>
    <row r="354" spans="1:31" ht="18.75" customHeight="1" x14ac:dyDescent="0.15">
      <c r="A354" s="1"/>
      <c r="B354" s="1"/>
      <c r="C354" s="15" t="s">
        <v>198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31" ht="12" customHeight="1" x14ac:dyDescent="0.15">
      <c r="A355" s="1"/>
      <c r="B355" s="1"/>
      <c r="C355" s="1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31" ht="18.75" customHeight="1" x14ac:dyDescent="0.15">
      <c r="A356" s="1"/>
      <c r="B356" s="277" t="s">
        <v>199</v>
      </c>
      <c r="C356" s="173"/>
      <c r="D356" s="173"/>
      <c r="E356" s="274" t="s">
        <v>200</v>
      </c>
      <c r="F356" s="275"/>
      <c r="G356" s="275"/>
      <c r="H356" s="275"/>
      <c r="I356" s="275"/>
      <c r="J356" s="275"/>
      <c r="K356" s="275"/>
      <c r="L356" s="275"/>
      <c r="M356" s="275"/>
      <c r="N356" s="275"/>
      <c r="O356" s="275"/>
      <c r="P356" s="275"/>
      <c r="Q356" s="275"/>
      <c r="R356" s="275"/>
      <c r="S356" s="275"/>
      <c r="T356" s="275"/>
      <c r="U356" s="276"/>
    </row>
    <row r="357" spans="1:31" ht="18.75" customHeight="1" x14ac:dyDescent="0.15">
      <c r="A357" s="1"/>
      <c r="B357" s="173"/>
      <c r="C357" s="173"/>
      <c r="D357" s="173"/>
      <c r="E357" s="274"/>
      <c r="F357" s="275"/>
      <c r="G357" s="275"/>
      <c r="H357" s="275"/>
      <c r="I357" s="275"/>
      <c r="J357" s="275"/>
      <c r="K357" s="275"/>
      <c r="L357" s="275"/>
      <c r="M357" s="275"/>
      <c r="N357" s="275"/>
      <c r="O357" s="275"/>
      <c r="P357" s="275"/>
      <c r="Q357" s="275"/>
      <c r="R357" s="275"/>
      <c r="S357" s="275"/>
      <c r="T357" s="275"/>
      <c r="U357" s="276"/>
    </row>
    <row r="358" spans="1:31" ht="18.75" customHeight="1" x14ac:dyDescent="0.15">
      <c r="A358" s="1"/>
      <c r="B358" s="173"/>
      <c r="C358" s="173"/>
      <c r="D358" s="173"/>
      <c r="E358" s="274"/>
      <c r="F358" s="275"/>
      <c r="G358" s="275"/>
      <c r="H358" s="275"/>
      <c r="I358" s="275"/>
      <c r="J358" s="275"/>
      <c r="K358" s="275"/>
      <c r="L358" s="275"/>
      <c r="M358" s="275"/>
      <c r="N358" s="275"/>
      <c r="O358" s="275"/>
      <c r="P358" s="275"/>
      <c r="Q358" s="275"/>
      <c r="R358" s="275"/>
      <c r="S358" s="275"/>
      <c r="T358" s="275"/>
      <c r="U358" s="276"/>
    </row>
    <row r="359" spans="1:31" ht="18.75" customHeight="1" x14ac:dyDescent="0.15">
      <c r="A359" s="1"/>
      <c r="B359" s="173"/>
      <c r="C359" s="173"/>
      <c r="D359" s="173"/>
      <c r="E359" s="274"/>
      <c r="F359" s="275"/>
      <c r="G359" s="275"/>
      <c r="H359" s="275"/>
      <c r="I359" s="275"/>
      <c r="J359" s="275"/>
      <c r="K359" s="275"/>
      <c r="L359" s="275"/>
      <c r="M359" s="275"/>
      <c r="N359" s="275"/>
      <c r="O359" s="275"/>
      <c r="P359" s="275"/>
      <c r="Q359" s="275"/>
      <c r="R359" s="275"/>
      <c r="S359" s="275"/>
      <c r="T359" s="275"/>
      <c r="U359" s="276"/>
    </row>
    <row r="360" spans="1:31" ht="18.75" customHeight="1" x14ac:dyDescent="0.15">
      <c r="A360" s="1"/>
      <c r="B360" s="173"/>
      <c r="C360" s="173"/>
      <c r="D360" s="173"/>
      <c r="E360" s="274"/>
      <c r="F360" s="275"/>
      <c r="G360" s="275"/>
      <c r="H360" s="275"/>
      <c r="I360" s="275"/>
      <c r="J360" s="275"/>
      <c r="K360" s="275"/>
      <c r="L360" s="275"/>
      <c r="M360" s="275"/>
      <c r="N360" s="275"/>
      <c r="O360" s="275"/>
      <c r="P360" s="275"/>
      <c r="Q360" s="275"/>
      <c r="R360" s="275"/>
      <c r="S360" s="275"/>
      <c r="T360" s="275"/>
      <c r="U360" s="276"/>
    </row>
    <row r="361" spans="1:31" ht="18.75" customHeight="1" x14ac:dyDescent="0.15">
      <c r="A361" s="1"/>
      <c r="B361" s="277" t="s">
        <v>201</v>
      </c>
      <c r="C361" s="173"/>
      <c r="D361" s="173"/>
      <c r="E361" s="274" t="s">
        <v>202</v>
      </c>
      <c r="F361" s="275"/>
      <c r="G361" s="275"/>
      <c r="H361" s="275"/>
      <c r="I361" s="275"/>
      <c r="J361" s="275"/>
      <c r="K361" s="275"/>
      <c r="L361" s="275"/>
      <c r="M361" s="275"/>
      <c r="N361" s="275"/>
      <c r="O361" s="275"/>
      <c r="P361" s="275"/>
      <c r="Q361" s="275"/>
      <c r="R361" s="275"/>
      <c r="S361" s="275"/>
      <c r="T361" s="275"/>
      <c r="U361" s="276"/>
    </row>
    <row r="362" spans="1:31" ht="18.75" customHeight="1" x14ac:dyDescent="0.15">
      <c r="A362" s="1"/>
      <c r="B362" s="173"/>
      <c r="C362" s="173"/>
      <c r="D362" s="173"/>
      <c r="E362" s="274"/>
      <c r="F362" s="275"/>
      <c r="G362" s="275"/>
      <c r="H362" s="275"/>
      <c r="I362" s="275"/>
      <c r="J362" s="275"/>
      <c r="K362" s="275"/>
      <c r="L362" s="275"/>
      <c r="M362" s="275"/>
      <c r="N362" s="275"/>
      <c r="O362" s="275"/>
      <c r="P362" s="275"/>
      <c r="Q362" s="275"/>
      <c r="R362" s="275"/>
      <c r="S362" s="275"/>
      <c r="T362" s="275"/>
      <c r="U362" s="276"/>
    </row>
    <row r="363" spans="1:31" ht="18.75" customHeight="1" x14ac:dyDescent="0.15">
      <c r="A363" s="1"/>
      <c r="B363" s="173"/>
      <c r="C363" s="173"/>
      <c r="D363" s="173"/>
      <c r="E363" s="274"/>
      <c r="F363" s="275"/>
      <c r="G363" s="275"/>
      <c r="H363" s="275"/>
      <c r="I363" s="275"/>
      <c r="J363" s="275"/>
      <c r="K363" s="275"/>
      <c r="L363" s="275"/>
      <c r="M363" s="275"/>
      <c r="N363" s="275"/>
      <c r="O363" s="275"/>
      <c r="P363" s="275"/>
      <c r="Q363" s="275"/>
      <c r="R363" s="275"/>
      <c r="S363" s="275"/>
      <c r="T363" s="275"/>
      <c r="U363" s="276"/>
    </row>
    <row r="364" spans="1:31" ht="18.75" customHeight="1" x14ac:dyDescent="0.15">
      <c r="A364" s="1"/>
      <c r="B364" s="173"/>
      <c r="C364" s="173"/>
      <c r="D364" s="173"/>
      <c r="E364" s="274"/>
      <c r="F364" s="275"/>
      <c r="G364" s="275"/>
      <c r="H364" s="275"/>
      <c r="I364" s="275"/>
      <c r="J364" s="275"/>
      <c r="K364" s="275"/>
      <c r="L364" s="275"/>
      <c r="M364" s="275"/>
      <c r="N364" s="275"/>
      <c r="O364" s="275"/>
      <c r="P364" s="275"/>
      <c r="Q364" s="275"/>
      <c r="R364" s="275"/>
      <c r="S364" s="275"/>
      <c r="T364" s="275"/>
      <c r="U364" s="276"/>
    </row>
    <row r="365" spans="1:31" ht="18.75" customHeight="1" x14ac:dyDescent="0.15">
      <c r="A365" s="1"/>
      <c r="B365" s="173"/>
      <c r="C365" s="173"/>
      <c r="D365" s="173"/>
      <c r="E365" s="274"/>
      <c r="F365" s="275"/>
      <c r="G365" s="275"/>
      <c r="H365" s="275"/>
      <c r="I365" s="275"/>
      <c r="J365" s="275"/>
      <c r="K365" s="275"/>
      <c r="L365" s="275"/>
      <c r="M365" s="275"/>
      <c r="N365" s="275"/>
      <c r="O365" s="275"/>
      <c r="P365" s="275"/>
      <c r="Q365" s="275"/>
      <c r="R365" s="275"/>
      <c r="S365" s="275"/>
      <c r="T365" s="275"/>
      <c r="U365" s="276"/>
    </row>
    <row r="366" spans="1:31" s="5" customFormat="1" ht="18.75" customHeight="1" x14ac:dyDescent="0.15">
      <c r="B366" s="64"/>
      <c r="C366" s="64"/>
      <c r="D366" s="64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6"/>
      <c r="V366" s="1"/>
      <c r="Y366" s="10"/>
      <c r="Z366" s="10"/>
      <c r="AA366" s="10"/>
      <c r="AB366" s="10"/>
      <c r="AC366" s="10"/>
      <c r="AD366" s="10"/>
      <c r="AE366" s="10"/>
    </row>
  </sheetData>
  <sheetProtection password="CF3C" sheet="1" objects="1" scenarios="1"/>
  <mergeCells count="657">
    <mergeCell ref="B347:D351"/>
    <mergeCell ref="E347:U351"/>
    <mergeCell ref="B353:V353"/>
    <mergeCell ref="B356:D360"/>
    <mergeCell ref="E356:U360"/>
    <mergeCell ref="B361:D365"/>
    <mergeCell ref="E361:U365"/>
    <mergeCell ref="C331:U331"/>
    <mergeCell ref="B332:D334"/>
    <mergeCell ref="E332:U334"/>
    <mergeCell ref="B335:D337"/>
    <mergeCell ref="E335:U337"/>
    <mergeCell ref="B342:D346"/>
    <mergeCell ref="E342:U346"/>
    <mergeCell ref="C321:U321"/>
    <mergeCell ref="C322:U322"/>
    <mergeCell ref="B323:D325"/>
    <mergeCell ref="E323:U325"/>
    <mergeCell ref="B326:D328"/>
    <mergeCell ref="E326:U328"/>
    <mergeCell ref="R315:U315"/>
    <mergeCell ref="C316:H316"/>
    <mergeCell ref="I316:N316"/>
    <mergeCell ref="O316:U316"/>
    <mergeCell ref="P317:U317"/>
    <mergeCell ref="P318:U318"/>
    <mergeCell ref="B314:B318"/>
    <mergeCell ref="C314:F314"/>
    <mergeCell ref="G314:J314"/>
    <mergeCell ref="K314:N314"/>
    <mergeCell ref="O314:Q314"/>
    <mergeCell ref="R314:U314"/>
    <mergeCell ref="C315:F315"/>
    <mergeCell ref="G315:J315"/>
    <mergeCell ref="K315:N315"/>
    <mergeCell ref="P315:Q315"/>
    <mergeCell ref="R308:U308"/>
    <mergeCell ref="C309:H309"/>
    <mergeCell ref="I309:N309"/>
    <mergeCell ref="O309:U309"/>
    <mergeCell ref="P310:U310"/>
    <mergeCell ref="P311:U311"/>
    <mergeCell ref="B307:B311"/>
    <mergeCell ref="C307:F307"/>
    <mergeCell ref="G307:J307"/>
    <mergeCell ref="K307:N307"/>
    <mergeCell ref="O307:Q307"/>
    <mergeCell ref="R307:U307"/>
    <mergeCell ref="C308:F308"/>
    <mergeCell ref="G308:J308"/>
    <mergeCell ref="K308:N308"/>
    <mergeCell ref="P308:Q308"/>
    <mergeCell ref="P293:Q293"/>
    <mergeCell ref="R293:U293"/>
    <mergeCell ref="R301:U301"/>
    <mergeCell ref="C302:H302"/>
    <mergeCell ref="I302:N302"/>
    <mergeCell ref="O302:U302"/>
    <mergeCell ref="P303:U303"/>
    <mergeCell ref="P304:U304"/>
    <mergeCell ref="B300:B304"/>
    <mergeCell ref="C300:F300"/>
    <mergeCell ref="G300:J300"/>
    <mergeCell ref="K300:N300"/>
    <mergeCell ref="O300:Q300"/>
    <mergeCell ref="R300:U300"/>
    <mergeCell ref="C301:F301"/>
    <mergeCell ref="G301:J301"/>
    <mergeCell ref="K301:N301"/>
    <mergeCell ref="P301:Q301"/>
    <mergeCell ref="B294:C296"/>
    <mergeCell ref="F294:J294"/>
    <mergeCell ref="L294:O294"/>
    <mergeCell ref="P294:Q294"/>
    <mergeCell ref="R294:U294"/>
    <mergeCell ref="F295:J295"/>
    <mergeCell ref="L295:O295"/>
    <mergeCell ref="B291:C293"/>
    <mergeCell ref="F291:J291"/>
    <mergeCell ref="L291:O291"/>
    <mergeCell ref="P291:Q291"/>
    <mergeCell ref="R291:U291"/>
    <mergeCell ref="F292:J292"/>
    <mergeCell ref="L292:O292"/>
    <mergeCell ref="P292:Q292"/>
    <mergeCell ref="R292:U292"/>
    <mergeCell ref="F293:J293"/>
    <mergeCell ref="P295:Q295"/>
    <mergeCell ref="R295:U295"/>
    <mergeCell ref="F296:J296"/>
    <mergeCell ref="L296:O296"/>
    <mergeCell ref="P296:Q296"/>
    <mergeCell ref="R296:U296"/>
    <mergeCell ref="L293:O293"/>
    <mergeCell ref="B279:B286"/>
    <mergeCell ref="C279:D280"/>
    <mergeCell ref="E279:T279"/>
    <mergeCell ref="E280:T280"/>
    <mergeCell ref="C281:D282"/>
    <mergeCell ref="E281:J281"/>
    <mergeCell ref="C284:D284"/>
    <mergeCell ref="E284:K284"/>
    <mergeCell ref="L284:M284"/>
    <mergeCell ref="N284:T284"/>
    <mergeCell ref="C285:D286"/>
    <mergeCell ref="E285:K286"/>
    <mergeCell ref="L285:M286"/>
    <mergeCell ref="N285:T286"/>
    <mergeCell ref="L281:M282"/>
    <mergeCell ref="N281:S281"/>
    <mergeCell ref="C283:D283"/>
    <mergeCell ref="E283:K283"/>
    <mergeCell ref="L283:M283"/>
    <mergeCell ref="N283:T283"/>
    <mergeCell ref="L274:M274"/>
    <mergeCell ref="N274:T274"/>
    <mergeCell ref="C275:D275"/>
    <mergeCell ref="E275:K275"/>
    <mergeCell ref="L275:M275"/>
    <mergeCell ref="N275:T275"/>
    <mergeCell ref="B270:B277"/>
    <mergeCell ref="C270:D271"/>
    <mergeCell ref="E270:T270"/>
    <mergeCell ref="E271:T271"/>
    <mergeCell ref="C272:D273"/>
    <mergeCell ref="E272:J272"/>
    <mergeCell ref="L272:M273"/>
    <mergeCell ref="N272:S272"/>
    <mergeCell ref="C274:D274"/>
    <mergeCell ref="E274:K274"/>
    <mergeCell ref="C276:D277"/>
    <mergeCell ref="E276:K277"/>
    <mergeCell ref="L276:M277"/>
    <mergeCell ref="N276:T277"/>
    <mergeCell ref="B261:B268"/>
    <mergeCell ref="C261:D262"/>
    <mergeCell ref="E261:T261"/>
    <mergeCell ref="E262:T262"/>
    <mergeCell ref="C263:D264"/>
    <mergeCell ref="E263:J263"/>
    <mergeCell ref="C266:D266"/>
    <mergeCell ref="E266:K266"/>
    <mergeCell ref="L266:M266"/>
    <mergeCell ref="N266:T266"/>
    <mergeCell ref="C267:D268"/>
    <mergeCell ref="E267:K268"/>
    <mergeCell ref="L267:M268"/>
    <mergeCell ref="N267:T268"/>
    <mergeCell ref="L263:M264"/>
    <mergeCell ref="N263:S263"/>
    <mergeCell ref="C265:D265"/>
    <mergeCell ref="E265:K265"/>
    <mergeCell ref="L265:M265"/>
    <mergeCell ref="N265:T265"/>
    <mergeCell ref="L256:M256"/>
    <mergeCell ref="N256:T256"/>
    <mergeCell ref="C257:D257"/>
    <mergeCell ref="E257:K257"/>
    <mergeCell ref="L257:M257"/>
    <mergeCell ref="N257:T257"/>
    <mergeCell ref="B252:B259"/>
    <mergeCell ref="C252:D253"/>
    <mergeCell ref="E252:T252"/>
    <mergeCell ref="E253:T253"/>
    <mergeCell ref="C254:D255"/>
    <mergeCell ref="E254:J254"/>
    <mergeCell ref="L254:M255"/>
    <mergeCell ref="N254:S254"/>
    <mergeCell ref="C256:D256"/>
    <mergeCell ref="E256:K256"/>
    <mergeCell ref="C258:D259"/>
    <mergeCell ref="E258:K259"/>
    <mergeCell ref="L258:M259"/>
    <mergeCell ref="N258:T259"/>
    <mergeCell ref="B241:B248"/>
    <mergeCell ref="C241:D242"/>
    <mergeCell ref="E241:T241"/>
    <mergeCell ref="E242:T242"/>
    <mergeCell ref="C243:D244"/>
    <mergeCell ref="E243:J243"/>
    <mergeCell ref="C246:D246"/>
    <mergeCell ref="E246:K246"/>
    <mergeCell ref="L246:M246"/>
    <mergeCell ref="N246:T246"/>
    <mergeCell ref="C247:D248"/>
    <mergeCell ref="E247:K248"/>
    <mergeCell ref="L247:M248"/>
    <mergeCell ref="N247:T248"/>
    <mergeCell ref="L243:M244"/>
    <mergeCell ref="N243:S243"/>
    <mergeCell ref="C245:D245"/>
    <mergeCell ref="E245:K245"/>
    <mergeCell ref="L245:M245"/>
    <mergeCell ref="N245:T245"/>
    <mergeCell ref="L236:M236"/>
    <mergeCell ref="N236:T236"/>
    <mergeCell ref="C237:D237"/>
    <mergeCell ref="E237:K237"/>
    <mergeCell ref="L237:M237"/>
    <mergeCell ref="N237:T237"/>
    <mergeCell ref="B232:B239"/>
    <mergeCell ref="C232:D233"/>
    <mergeCell ref="E232:T232"/>
    <mergeCell ref="E233:T233"/>
    <mergeCell ref="C234:D235"/>
    <mergeCell ref="E234:J234"/>
    <mergeCell ref="L234:M235"/>
    <mergeCell ref="N234:S234"/>
    <mergeCell ref="C236:D236"/>
    <mergeCell ref="E236:K236"/>
    <mergeCell ref="C238:D239"/>
    <mergeCell ref="E238:K239"/>
    <mergeCell ref="L238:M239"/>
    <mergeCell ref="N238:T239"/>
    <mergeCell ref="B223:B230"/>
    <mergeCell ref="C223:D224"/>
    <mergeCell ref="E223:T223"/>
    <mergeCell ref="E224:T224"/>
    <mergeCell ref="C225:D226"/>
    <mergeCell ref="E225:J225"/>
    <mergeCell ref="C228:D228"/>
    <mergeCell ref="E228:K228"/>
    <mergeCell ref="L228:M228"/>
    <mergeCell ref="N228:T228"/>
    <mergeCell ref="C229:D230"/>
    <mergeCell ref="E229:K230"/>
    <mergeCell ref="L229:M230"/>
    <mergeCell ref="N229:T230"/>
    <mergeCell ref="L225:M226"/>
    <mergeCell ref="N225:S225"/>
    <mergeCell ref="C227:D227"/>
    <mergeCell ref="E227:K227"/>
    <mergeCell ref="L227:M227"/>
    <mergeCell ref="N227:T227"/>
    <mergeCell ref="L218:M218"/>
    <mergeCell ref="N218:T218"/>
    <mergeCell ref="C219:D219"/>
    <mergeCell ref="E219:K219"/>
    <mergeCell ref="L219:M219"/>
    <mergeCell ref="N219:T219"/>
    <mergeCell ref="B214:B221"/>
    <mergeCell ref="C214:D215"/>
    <mergeCell ref="E214:T214"/>
    <mergeCell ref="E215:T215"/>
    <mergeCell ref="C216:D217"/>
    <mergeCell ref="E216:J216"/>
    <mergeCell ref="L216:M217"/>
    <mergeCell ref="N216:S216"/>
    <mergeCell ref="C218:D218"/>
    <mergeCell ref="E218:K218"/>
    <mergeCell ref="C220:D221"/>
    <mergeCell ref="E220:K221"/>
    <mergeCell ref="L220:M221"/>
    <mergeCell ref="N220:T221"/>
    <mergeCell ref="B205:B212"/>
    <mergeCell ref="C205:D206"/>
    <mergeCell ref="E205:T205"/>
    <mergeCell ref="E206:T206"/>
    <mergeCell ref="C207:D208"/>
    <mergeCell ref="E207:J207"/>
    <mergeCell ref="C210:D210"/>
    <mergeCell ref="E210:K210"/>
    <mergeCell ref="L210:M210"/>
    <mergeCell ref="N210:T210"/>
    <mergeCell ref="C211:D212"/>
    <mergeCell ref="E211:K212"/>
    <mergeCell ref="L211:M212"/>
    <mergeCell ref="N211:T212"/>
    <mergeCell ref="L207:M208"/>
    <mergeCell ref="N207:S207"/>
    <mergeCell ref="C209:D209"/>
    <mergeCell ref="E209:K209"/>
    <mergeCell ref="L209:M209"/>
    <mergeCell ref="N209:T209"/>
    <mergeCell ref="L200:M200"/>
    <mergeCell ref="N200:T200"/>
    <mergeCell ref="C201:D201"/>
    <mergeCell ref="E201:K201"/>
    <mergeCell ref="L201:M201"/>
    <mergeCell ref="N201:T201"/>
    <mergeCell ref="B196:B203"/>
    <mergeCell ref="C196:D197"/>
    <mergeCell ref="E196:T196"/>
    <mergeCell ref="E197:T197"/>
    <mergeCell ref="C198:D199"/>
    <mergeCell ref="E198:J198"/>
    <mergeCell ref="L198:M199"/>
    <mergeCell ref="N198:S198"/>
    <mergeCell ref="C200:D200"/>
    <mergeCell ref="E200:K200"/>
    <mergeCell ref="C202:D203"/>
    <mergeCell ref="E202:K203"/>
    <mergeCell ref="L202:M203"/>
    <mergeCell ref="N202:T203"/>
    <mergeCell ref="B187:B194"/>
    <mergeCell ref="C187:D188"/>
    <mergeCell ref="E187:T187"/>
    <mergeCell ref="E188:T188"/>
    <mergeCell ref="C189:D190"/>
    <mergeCell ref="E189:J189"/>
    <mergeCell ref="C192:D192"/>
    <mergeCell ref="E192:K192"/>
    <mergeCell ref="L192:M192"/>
    <mergeCell ref="N192:T192"/>
    <mergeCell ref="C193:D194"/>
    <mergeCell ref="E193:K194"/>
    <mergeCell ref="L193:M194"/>
    <mergeCell ref="N193:T194"/>
    <mergeCell ref="L189:M190"/>
    <mergeCell ref="N189:S189"/>
    <mergeCell ref="C191:D191"/>
    <mergeCell ref="E191:K191"/>
    <mergeCell ref="L191:M191"/>
    <mergeCell ref="N191:T191"/>
    <mergeCell ref="L182:M182"/>
    <mergeCell ref="N182:T182"/>
    <mergeCell ref="C183:D183"/>
    <mergeCell ref="E183:K183"/>
    <mergeCell ref="L183:M183"/>
    <mergeCell ref="N183:T183"/>
    <mergeCell ref="B178:B185"/>
    <mergeCell ref="C178:D179"/>
    <mergeCell ref="E178:T178"/>
    <mergeCell ref="E179:T179"/>
    <mergeCell ref="C180:D181"/>
    <mergeCell ref="E180:J180"/>
    <mergeCell ref="L180:M181"/>
    <mergeCell ref="N180:S180"/>
    <mergeCell ref="C182:D182"/>
    <mergeCell ref="E182:K182"/>
    <mergeCell ref="C184:D185"/>
    <mergeCell ref="E184:K185"/>
    <mergeCell ref="L184:M185"/>
    <mergeCell ref="N184:T185"/>
    <mergeCell ref="B169:B176"/>
    <mergeCell ref="C169:D170"/>
    <mergeCell ref="E169:T169"/>
    <mergeCell ref="E170:T170"/>
    <mergeCell ref="C171:D172"/>
    <mergeCell ref="E171:J171"/>
    <mergeCell ref="C174:D174"/>
    <mergeCell ref="E174:K174"/>
    <mergeCell ref="L174:M174"/>
    <mergeCell ref="N174:T174"/>
    <mergeCell ref="C175:D176"/>
    <mergeCell ref="E175:K176"/>
    <mergeCell ref="L175:M176"/>
    <mergeCell ref="N175:T176"/>
    <mergeCell ref="L171:M172"/>
    <mergeCell ref="N171:S171"/>
    <mergeCell ref="C173:D173"/>
    <mergeCell ref="E173:K173"/>
    <mergeCell ref="L173:M173"/>
    <mergeCell ref="N173:T173"/>
    <mergeCell ref="L164:M164"/>
    <mergeCell ref="N164:T164"/>
    <mergeCell ref="C165:D165"/>
    <mergeCell ref="E165:K165"/>
    <mergeCell ref="L165:M165"/>
    <mergeCell ref="N165:T165"/>
    <mergeCell ref="B160:B167"/>
    <mergeCell ref="C160:D161"/>
    <mergeCell ref="E160:T160"/>
    <mergeCell ref="E161:T161"/>
    <mergeCell ref="C162:D163"/>
    <mergeCell ref="E162:J162"/>
    <mergeCell ref="L162:M163"/>
    <mergeCell ref="N162:S162"/>
    <mergeCell ref="C164:D164"/>
    <mergeCell ref="E164:K164"/>
    <mergeCell ref="C166:D167"/>
    <mergeCell ref="E166:K167"/>
    <mergeCell ref="L166:M167"/>
    <mergeCell ref="N166:T167"/>
    <mergeCell ref="B151:B158"/>
    <mergeCell ref="C151:D152"/>
    <mergeCell ref="E151:T151"/>
    <mergeCell ref="E152:T152"/>
    <mergeCell ref="C153:D154"/>
    <mergeCell ref="E153:J153"/>
    <mergeCell ref="C156:D156"/>
    <mergeCell ref="E156:K156"/>
    <mergeCell ref="L156:M156"/>
    <mergeCell ref="N156:T156"/>
    <mergeCell ref="C157:D158"/>
    <mergeCell ref="E157:K158"/>
    <mergeCell ref="L157:M158"/>
    <mergeCell ref="N157:T158"/>
    <mergeCell ref="L153:M154"/>
    <mergeCell ref="N153:S153"/>
    <mergeCell ref="C155:D155"/>
    <mergeCell ref="E155:K155"/>
    <mergeCell ref="L155:M155"/>
    <mergeCell ref="N155:T155"/>
    <mergeCell ref="L146:M146"/>
    <mergeCell ref="N146:T146"/>
    <mergeCell ref="C147:D147"/>
    <mergeCell ref="E147:K147"/>
    <mergeCell ref="L147:M147"/>
    <mergeCell ref="N147:T147"/>
    <mergeCell ref="B142:B149"/>
    <mergeCell ref="C142:D143"/>
    <mergeCell ref="E142:T142"/>
    <mergeCell ref="E143:T143"/>
    <mergeCell ref="C144:D145"/>
    <mergeCell ref="E144:J144"/>
    <mergeCell ref="L144:M145"/>
    <mergeCell ref="N144:S144"/>
    <mergeCell ref="C146:D146"/>
    <mergeCell ref="E146:K146"/>
    <mergeCell ref="C148:D149"/>
    <mergeCell ref="E148:K149"/>
    <mergeCell ref="L148:M149"/>
    <mergeCell ref="N148:T149"/>
    <mergeCell ref="B133:B140"/>
    <mergeCell ref="C133:D134"/>
    <mergeCell ref="E133:T133"/>
    <mergeCell ref="E134:T134"/>
    <mergeCell ref="C135:D136"/>
    <mergeCell ref="E135:J135"/>
    <mergeCell ref="C138:D138"/>
    <mergeCell ref="E138:K138"/>
    <mergeCell ref="L138:M138"/>
    <mergeCell ref="N138:T138"/>
    <mergeCell ref="C139:D140"/>
    <mergeCell ref="E139:K140"/>
    <mergeCell ref="L139:M140"/>
    <mergeCell ref="N139:T140"/>
    <mergeCell ref="L135:M136"/>
    <mergeCell ref="N135:S135"/>
    <mergeCell ref="C137:D137"/>
    <mergeCell ref="E137:K137"/>
    <mergeCell ref="L137:M137"/>
    <mergeCell ref="N137:T137"/>
    <mergeCell ref="L128:M128"/>
    <mergeCell ref="N128:T128"/>
    <mergeCell ref="C129:D129"/>
    <mergeCell ref="E129:K129"/>
    <mergeCell ref="L129:M129"/>
    <mergeCell ref="N129:T129"/>
    <mergeCell ref="B124:B131"/>
    <mergeCell ref="C124:D125"/>
    <mergeCell ref="E124:T124"/>
    <mergeCell ref="E125:T125"/>
    <mergeCell ref="C126:D127"/>
    <mergeCell ref="E126:J126"/>
    <mergeCell ref="L126:M127"/>
    <mergeCell ref="N126:S126"/>
    <mergeCell ref="C128:D128"/>
    <mergeCell ref="E128:K128"/>
    <mergeCell ref="C130:D131"/>
    <mergeCell ref="E130:K131"/>
    <mergeCell ref="L130:M131"/>
    <mergeCell ref="N130:T131"/>
    <mergeCell ref="B115:B122"/>
    <mergeCell ref="C115:D116"/>
    <mergeCell ref="E115:T115"/>
    <mergeCell ref="E116:T116"/>
    <mergeCell ref="C117:D118"/>
    <mergeCell ref="E117:J117"/>
    <mergeCell ref="C120:D120"/>
    <mergeCell ref="E120:K120"/>
    <mergeCell ref="L120:M120"/>
    <mergeCell ref="N120:T120"/>
    <mergeCell ref="C121:D122"/>
    <mergeCell ref="E121:K122"/>
    <mergeCell ref="L121:M122"/>
    <mergeCell ref="N121:T122"/>
    <mergeCell ref="L117:M118"/>
    <mergeCell ref="N117:S117"/>
    <mergeCell ref="C119:D119"/>
    <mergeCell ref="E119:K119"/>
    <mergeCell ref="L119:M119"/>
    <mergeCell ref="N119:T119"/>
    <mergeCell ref="L110:M110"/>
    <mergeCell ref="N110:T110"/>
    <mergeCell ref="C111:D111"/>
    <mergeCell ref="E111:K111"/>
    <mergeCell ref="L111:M111"/>
    <mergeCell ref="N111:T111"/>
    <mergeCell ref="B106:B113"/>
    <mergeCell ref="C106:D107"/>
    <mergeCell ref="E106:T106"/>
    <mergeCell ref="E107:T107"/>
    <mergeCell ref="C108:D109"/>
    <mergeCell ref="E108:J108"/>
    <mergeCell ref="L108:M109"/>
    <mergeCell ref="N108:S108"/>
    <mergeCell ref="C110:D110"/>
    <mergeCell ref="E110:K110"/>
    <mergeCell ref="C112:D113"/>
    <mergeCell ref="E112:K113"/>
    <mergeCell ref="L112:M113"/>
    <mergeCell ref="N112:T113"/>
    <mergeCell ref="B97:B104"/>
    <mergeCell ref="C97:D98"/>
    <mergeCell ref="E97:T97"/>
    <mergeCell ref="E98:T98"/>
    <mergeCell ref="C99:D100"/>
    <mergeCell ref="E99:J99"/>
    <mergeCell ref="C102:D102"/>
    <mergeCell ref="E102:K102"/>
    <mergeCell ref="L102:M102"/>
    <mergeCell ref="N102:T102"/>
    <mergeCell ref="C103:D104"/>
    <mergeCell ref="E103:K104"/>
    <mergeCell ref="L103:M104"/>
    <mergeCell ref="N103:T104"/>
    <mergeCell ref="L99:M100"/>
    <mergeCell ref="N99:S99"/>
    <mergeCell ref="C101:D101"/>
    <mergeCell ref="E101:K101"/>
    <mergeCell ref="L101:M101"/>
    <mergeCell ref="N101:T101"/>
    <mergeCell ref="L92:M92"/>
    <mergeCell ref="N92:T92"/>
    <mergeCell ref="C93:D93"/>
    <mergeCell ref="E93:K93"/>
    <mergeCell ref="L93:M93"/>
    <mergeCell ref="N93:T93"/>
    <mergeCell ref="B88:B95"/>
    <mergeCell ref="C88:D89"/>
    <mergeCell ref="E88:T88"/>
    <mergeCell ref="E89:T89"/>
    <mergeCell ref="C90:D91"/>
    <mergeCell ref="E90:J90"/>
    <mergeCell ref="L90:M91"/>
    <mergeCell ref="N90:S90"/>
    <mergeCell ref="C92:D92"/>
    <mergeCell ref="E92:K92"/>
    <mergeCell ref="C94:D95"/>
    <mergeCell ref="E94:K95"/>
    <mergeCell ref="L94:M95"/>
    <mergeCell ref="N94:T95"/>
    <mergeCell ref="B79:B86"/>
    <mergeCell ref="C79:D80"/>
    <mergeCell ref="E79:T79"/>
    <mergeCell ref="E80:T80"/>
    <mergeCell ref="C81:D82"/>
    <mergeCell ref="E81:J81"/>
    <mergeCell ref="C84:D84"/>
    <mergeCell ref="E84:K84"/>
    <mergeCell ref="L84:M84"/>
    <mergeCell ref="N84:T84"/>
    <mergeCell ref="C85:D86"/>
    <mergeCell ref="E85:K86"/>
    <mergeCell ref="L85:M86"/>
    <mergeCell ref="N85:T86"/>
    <mergeCell ref="L81:M82"/>
    <mergeCell ref="N81:S81"/>
    <mergeCell ref="C83:D83"/>
    <mergeCell ref="E83:K83"/>
    <mergeCell ref="L83:M83"/>
    <mergeCell ref="N83:T83"/>
    <mergeCell ref="C74:D74"/>
    <mergeCell ref="E74:K74"/>
    <mergeCell ref="L74:M74"/>
    <mergeCell ref="N74:T74"/>
    <mergeCell ref="C75:D75"/>
    <mergeCell ref="E75:K75"/>
    <mergeCell ref="L75:M75"/>
    <mergeCell ref="N75:T75"/>
    <mergeCell ref="B63:D66"/>
    <mergeCell ref="E63:U66"/>
    <mergeCell ref="B70:B77"/>
    <mergeCell ref="C70:D71"/>
    <mergeCell ref="E70:T70"/>
    <mergeCell ref="E71:T71"/>
    <mergeCell ref="C72:D73"/>
    <mergeCell ref="E72:J72"/>
    <mergeCell ref="L72:M73"/>
    <mergeCell ref="N72:S72"/>
    <mergeCell ref="C76:D77"/>
    <mergeCell ref="E76:K77"/>
    <mergeCell ref="L76:M77"/>
    <mergeCell ref="N76:T77"/>
    <mergeCell ref="B54:D56"/>
    <mergeCell ref="E54:U56"/>
    <mergeCell ref="B57:D59"/>
    <mergeCell ref="E57:U59"/>
    <mergeCell ref="B60:D62"/>
    <mergeCell ref="E60:U62"/>
    <mergeCell ref="B45:D46"/>
    <mergeCell ref="E45:U46"/>
    <mergeCell ref="B47:D48"/>
    <mergeCell ref="E47:U48"/>
    <mergeCell ref="B49:D53"/>
    <mergeCell ref="E49:U53"/>
    <mergeCell ref="B37:D40"/>
    <mergeCell ref="E37:U40"/>
    <mergeCell ref="B43:D44"/>
    <mergeCell ref="F43:G43"/>
    <mergeCell ref="I43:J43"/>
    <mergeCell ref="L43:M43"/>
    <mergeCell ref="E44:F44"/>
    <mergeCell ref="H44:I44"/>
    <mergeCell ref="L44:M44"/>
    <mergeCell ref="O44:P44"/>
    <mergeCell ref="B28:D30"/>
    <mergeCell ref="E28:U30"/>
    <mergeCell ref="B31:D33"/>
    <mergeCell ref="E31:U33"/>
    <mergeCell ref="B34:D36"/>
    <mergeCell ref="E34:U36"/>
    <mergeCell ref="O18:P18"/>
    <mergeCell ref="B19:D20"/>
    <mergeCell ref="E19:U20"/>
    <mergeCell ref="B21:D22"/>
    <mergeCell ref="E21:U22"/>
    <mergeCell ref="B23:D27"/>
    <mergeCell ref="E23:U27"/>
    <mergeCell ref="B17:D18"/>
    <mergeCell ref="F17:G17"/>
    <mergeCell ref="I17:J17"/>
    <mergeCell ref="L17:M17"/>
    <mergeCell ref="E18:F18"/>
    <mergeCell ref="H18:I18"/>
    <mergeCell ref="L18:M18"/>
    <mergeCell ref="J9:O9"/>
    <mergeCell ref="B10:C11"/>
    <mergeCell ref="E10:G10"/>
    <mergeCell ref="H10:I10"/>
    <mergeCell ref="J10:O10"/>
    <mergeCell ref="E11:O11"/>
    <mergeCell ref="T7:U7"/>
    <mergeCell ref="B8:E8"/>
    <mergeCell ref="F8:G8"/>
    <mergeCell ref="H8:O8"/>
    <mergeCell ref="P8:Q10"/>
    <mergeCell ref="R8:S10"/>
    <mergeCell ref="T8:U10"/>
    <mergeCell ref="B9:C9"/>
    <mergeCell ref="E9:G9"/>
    <mergeCell ref="H9:I9"/>
    <mergeCell ref="B7:C7"/>
    <mergeCell ref="D7:G7"/>
    <mergeCell ref="H7:J7"/>
    <mergeCell ref="K7:O7"/>
    <mergeCell ref="P7:Q7"/>
    <mergeCell ref="R7:S7"/>
    <mergeCell ref="R5:U5"/>
    <mergeCell ref="B6:C6"/>
    <mergeCell ref="D6:G6"/>
    <mergeCell ref="H6:J6"/>
    <mergeCell ref="K6:O6"/>
    <mergeCell ref="P6:Q6"/>
    <mergeCell ref="R6:U6"/>
    <mergeCell ref="I2:I3"/>
    <mergeCell ref="J2:J3"/>
    <mergeCell ref="K2:Q3"/>
    <mergeCell ref="B5:C5"/>
    <mergeCell ref="D5:E5"/>
    <mergeCell ref="F5:G5"/>
    <mergeCell ref="H5:I5"/>
    <mergeCell ref="J5:L5"/>
    <mergeCell ref="M5:O5"/>
    <mergeCell ref="P5:Q5"/>
  </mergeCells>
  <phoneticPr fontId="2"/>
  <dataValidations count="1">
    <dataValidation type="list" allowBlank="1" showInputMessage="1" showErrorMessage="1" sqref="C304:N304 IY304:JJ304 SU304:TF304 ACQ304:ADB304 AMM304:AMX304 AWI304:AWT304 BGE304:BGP304 BQA304:BQL304 BZW304:CAH304 CJS304:CKD304 CTO304:CTZ304 DDK304:DDV304 DNG304:DNR304 DXC304:DXN304 EGY304:EHJ304 EQU304:ERF304 FAQ304:FBB304 FKM304:FKX304 FUI304:FUT304 GEE304:GEP304 GOA304:GOL304 GXW304:GYH304 HHS304:HID304 HRO304:HRZ304 IBK304:IBV304 ILG304:ILR304 IVC304:IVN304 JEY304:JFJ304 JOU304:JPF304 JYQ304:JZB304 KIM304:KIX304 KSI304:KST304 LCE304:LCP304 LMA304:LML304 LVW304:LWH304 MFS304:MGD304 MPO304:MPZ304 MZK304:MZV304 NJG304:NJR304 NTC304:NTN304 OCY304:ODJ304 OMU304:ONF304 OWQ304:OXB304 PGM304:PGX304 PQI304:PQT304 QAE304:QAP304 QKA304:QKL304 QTW304:QUH304 RDS304:RED304 RNO304:RNZ304 RXK304:RXV304 SHG304:SHR304 SRC304:SRN304 TAY304:TBJ304 TKU304:TLF304 TUQ304:TVB304 UEM304:UEX304 UOI304:UOT304 UYE304:UYP304 VIA304:VIL304 VRW304:VSH304 WBS304:WCD304 WLO304:WLZ304 WVK304:WVV304 C65840:N65840 IY65840:JJ65840 SU65840:TF65840 ACQ65840:ADB65840 AMM65840:AMX65840 AWI65840:AWT65840 BGE65840:BGP65840 BQA65840:BQL65840 BZW65840:CAH65840 CJS65840:CKD65840 CTO65840:CTZ65840 DDK65840:DDV65840 DNG65840:DNR65840 DXC65840:DXN65840 EGY65840:EHJ65840 EQU65840:ERF65840 FAQ65840:FBB65840 FKM65840:FKX65840 FUI65840:FUT65840 GEE65840:GEP65840 GOA65840:GOL65840 GXW65840:GYH65840 HHS65840:HID65840 HRO65840:HRZ65840 IBK65840:IBV65840 ILG65840:ILR65840 IVC65840:IVN65840 JEY65840:JFJ65840 JOU65840:JPF65840 JYQ65840:JZB65840 KIM65840:KIX65840 KSI65840:KST65840 LCE65840:LCP65840 LMA65840:LML65840 LVW65840:LWH65840 MFS65840:MGD65840 MPO65840:MPZ65840 MZK65840:MZV65840 NJG65840:NJR65840 NTC65840:NTN65840 OCY65840:ODJ65840 OMU65840:ONF65840 OWQ65840:OXB65840 PGM65840:PGX65840 PQI65840:PQT65840 QAE65840:QAP65840 QKA65840:QKL65840 QTW65840:QUH65840 RDS65840:RED65840 RNO65840:RNZ65840 RXK65840:RXV65840 SHG65840:SHR65840 SRC65840:SRN65840 TAY65840:TBJ65840 TKU65840:TLF65840 TUQ65840:TVB65840 UEM65840:UEX65840 UOI65840:UOT65840 UYE65840:UYP65840 VIA65840:VIL65840 VRW65840:VSH65840 WBS65840:WCD65840 WLO65840:WLZ65840 WVK65840:WVV65840 C131376:N131376 IY131376:JJ131376 SU131376:TF131376 ACQ131376:ADB131376 AMM131376:AMX131376 AWI131376:AWT131376 BGE131376:BGP131376 BQA131376:BQL131376 BZW131376:CAH131376 CJS131376:CKD131376 CTO131376:CTZ131376 DDK131376:DDV131376 DNG131376:DNR131376 DXC131376:DXN131376 EGY131376:EHJ131376 EQU131376:ERF131376 FAQ131376:FBB131376 FKM131376:FKX131376 FUI131376:FUT131376 GEE131376:GEP131376 GOA131376:GOL131376 GXW131376:GYH131376 HHS131376:HID131376 HRO131376:HRZ131376 IBK131376:IBV131376 ILG131376:ILR131376 IVC131376:IVN131376 JEY131376:JFJ131376 JOU131376:JPF131376 JYQ131376:JZB131376 KIM131376:KIX131376 KSI131376:KST131376 LCE131376:LCP131376 LMA131376:LML131376 LVW131376:LWH131376 MFS131376:MGD131376 MPO131376:MPZ131376 MZK131376:MZV131376 NJG131376:NJR131376 NTC131376:NTN131376 OCY131376:ODJ131376 OMU131376:ONF131376 OWQ131376:OXB131376 PGM131376:PGX131376 PQI131376:PQT131376 QAE131376:QAP131376 QKA131376:QKL131376 QTW131376:QUH131376 RDS131376:RED131376 RNO131376:RNZ131376 RXK131376:RXV131376 SHG131376:SHR131376 SRC131376:SRN131376 TAY131376:TBJ131376 TKU131376:TLF131376 TUQ131376:TVB131376 UEM131376:UEX131376 UOI131376:UOT131376 UYE131376:UYP131376 VIA131376:VIL131376 VRW131376:VSH131376 WBS131376:WCD131376 WLO131376:WLZ131376 WVK131376:WVV131376 C196912:N196912 IY196912:JJ196912 SU196912:TF196912 ACQ196912:ADB196912 AMM196912:AMX196912 AWI196912:AWT196912 BGE196912:BGP196912 BQA196912:BQL196912 BZW196912:CAH196912 CJS196912:CKD196912 CTO196912:CTZ196912 DDK196912:DDV196912 DNG196912:DNR196912 DXC196912:DXN196912 EGY196912:EHJ196912 EQU196912:ERF196912 FAQ196912:FBB196912 FKM196912:FKX196912 FUI196912:FUT196912 GEE196912:GEP196912 GOA196912:GOL196912 GXW196912:GYH196912 HHS196912:HID196912 HRO196912:HRZ196912 IBK196912:IBV196912 ILG196912:ILR196912 IVC196912:IVN196912 JEY196912:JFJ196912 JOU196912:JPF196912 JYQ196912:JZB196912 KIM196912:KIX196912 KSI196912:KST196912 LCE196912:LCP196912 LMA196912:LML196912 LVW196912:LWH196912 MFS196912:MGD196912 MPO196912:MPZ196912 MZK196912:MZV196912 NJG196912:NJR196912 NTC196912:NTN196912 OCY196912:ODJ196912 OMU196912:ONF196912 OWQ196912:OXB196912 PGM196912:PGX196912 PQI196912:PQT196912 QAE196912:QAP196912 QKA196912:QKL196912 QTW196912:QUH196912 RDS196912:RED196912 RNO196912:RNZ196912 RXK196912:RXV196912 SHG196912:SHR196912 SRC196912:SRN196912 TAY196912:TBJ196912 TKU196912:TLF196912 TUQ196912:TVB196912 UEM196912:UEX196912 UOI196912:UOT196912 UYE196912:UYP196912 VIA196912:VIL196912 VRW196912:VSH196912 WBS196912:WCD196912 WLO196912:WLZ196912 WVK196912:WVV196912 C262448:N262448 IY262448:JJ262448 SU262448:TF262448 ACQ262448:ADB262448 AMM262448:AMX262448 AWI262448:AWT262448 BGE262448:BGP262448 BQA262448:BQL262448 BZW262448:CAH262448 CJS262448:CKD262448 CTO262448:CTZ262448 DDK262448:DDV262448 DNG262448:DNR262448 DXC262448:DXN262448 EGY262448:EHJ262448 EQU262448:ERF262448 FAQ262448:FBB262448 FKM262448:FKX262448 FUI262448:FUT262448 GEE262448:GEP262448 GOA262448:GOL262448 GXW262448:GYH262448 HHS262448:HID262448 HRO262448:HRZ262448 IBK262448:IBV262448 ILG262448:ILR262448 IVC262448:IVN262448 JEY262448:JFJ262448 JOU262448:JPF262448 JYQ262448:JZB262448 KIM262448:KIX262448 KSI262448:KST262448 LCE262448:LCP262448 LMA262448:LML262448 LVW262448:LWH262448 MFS262448:MGD262448 MPO262448:MPZ262448 MZK262448:MZV262448 NJG262448:NJR262448 NTC262448:NTN262448 OCY262448:ODJ262448 OMU262448:ONF262448 OWQ262448:OXB262448 PGM262448:PGX262448 PQI262448:PQT262448 QAE262448:QAP262448 QKA262448:QKL262448 QTW262448:QUH262448 RDS262448:RED262448 RNO262448:RNZ262448 RXK262448:RXV262448 SHG262448:SHR262448 SRC262448:SRN262448 TAY262448:TBJ262448 TKU262448:TLF262448 TUQ262448:TVB262448 UEM262448:UEX262448 UOI262448:UOT262448 UYE262448:UYP262448 VIA262448:VIL262448 VRW262448:VSH262448 WBS262448:WCD262448 WLO262448:WLZ262448 WVK262448:WVV262448 C327984:N327984 IY327984:JJ327984 SU327984:TF327984 ACQ327984:ADB327984 AMM327984:AMX327984 AWI327984:AWT327984 BGE327984:BGP327984 BQA327984:BQL327984 BZW327984:CAH327984 CJS327984:CKD327984 CTO327984:CTZ327984 DDK327984:DDV327984 DNG327984:DNR327984 DXC327984:DXN327984 EGY327984:EHJ327984 EQU327984:ERF327984 FAQ327984:FBB327984 FKM327984:FKX327984 FUI327984:FUT327984 GEE327984:GEP327984 GOA327984:GOL327984 GXW327984:GYH327984 HHS327984:HID327984 HRO327984:HRZ327984 IBK327984:IBV327984 ILG327984:ILR327984 IVC327984:IVN327984 JEY327984:JFJ327984 JOU327984:JPF327984 JYQ327984:JZB327984 KIM327984:KIX327984 KSI327984:KST327984 LCE327984:LCP327984 LMA327984:LML327984 LVW327984:LWH327984 MFS327984:MGD327984 MPO327984:MPZ327984 MZK327984:MZV327984 NJG327984:NJR327984 NTC327984:NTN327984 OCY327984:ODJ327984 OMU327984:ONF327984 OWQ327984:OXB327984 PGM327984:PGX327984 PQI327984:PQT327984 QAE327984:QAP327984 QKA327984:QKL327984 QTW327984:QUH327984 RDS327984:RED327984 RNO327984:RNZ327984 RXK327984:RXV327984 SHG327984:SHR327984 SRC327984:SRN327984 TAY327984:TBJ327984 TKU327984:TLF327984 TUQ327984:TVB327984 UEM327984:UEX327984 UOI327984:UOT327984 UYE327984:UYP327984 VIA327984:VIL327984 VRW327984:VSH327984 WBS327984:WCD327984 WLO327984:WLZ327984 WVK327984:WVV327984 C393520:N393520 IY393520:JJ393520 SU393520:TF393520 ACQ393520:ADB393520 AMM393520:AMX393520 AWI393520:AWT393520 BGE393520:BGP393520 BQA393520:BQL393520 BZW393520:CAH393520 CJS393520:CKD393520 CTO393520:CTZ393520 DDK393520:DDV393520 DNG393520:DNR393520 DXC393520:DXN393520 EGY393520:EHJ393520 EQU393520:ERF393520 FAQ393520:FBB393520 FKM393520:FKX393520 FUI393520:FUT393520 GEE393520:GEP393520 GOA393520:GOL393520 GXW393520:GYH393520 HHS393520:HID393520 HRO393520:HRZ393520 IBK393520:IBV393520 ILG393520:ILR393520 IVC393520:IVN393520 JEY393520:JFJ393520 JOU393520:JPF393520 JYQ393520:JZB393520 KIM393520:KIX393520 KSI393520:KST393520 LCE393520:LCP393520 LMA393520:LML393520 LVW393520:LWH393520 MFS393520:MGD393520 MPO393520:MPZ393520 MZK393520:MZV393520 NJG393520:NJR393520 NTC393520:NTN393520 OCY393520:ODJ393520 OMU393520:ONF393520 OWQ393520:OXB393520 PGM393520:PGX393520 PQI393520:PQT393520 QAE393520:QAP393520 QKA393520:QKL393520 QTW393520:QUH393520 RDS393520:RED393520 RNO393520:RNZ393520 RXK393520:RXV393520 SHG393520:SHR393520 SRC393520:SRN393520 TAY393520:TBJ393520 TKU393520:TLF393520 TUQ393520:TVB393520 UEM393520:UEX393520 UOI393520:UOT393520 UYE393520:UYP393520 VIA393520:VIL393520 VRW393520:VSH393520 WBS393520:WCD393520 WLO393520:WLZ393520 WVK393520:WVV393520 C459056:N459056 IY459056:JJ459056 SU459056:TF459056 ACQ459056:ADB459056 AMM459056:AMX459056 AWI459056:AWT459056 BGE459056:BGP459056 BQA459056:BQL459056 BZW459056:CAH459056 CJS459056:CKD459056 CTO459056:CTZ459056 DDK459056:DDV459056 DNG459056:DNR459056 DXC459056:DXN459056 EGY459056:EHJ459056 EQU459056:ERF459056 FAQ459056:FBB459056 FKM459056:FKX459056 FUI459056:FUT459056 GEE459056:GEP459056 GOA459056:GOL459056 GXW459056:GYH459056 HHS459056:HID459056 HRO459056:HRZ459056 IBK459056:IBV459056 ILG459056:ILR459056 IVC459056:IVN459056 JEY459056:JFJ459056 JOU459056:JPF459056 JYQ459056:JZB459056 KIM459056:KIX459056 KSI459056:KST459056 LCE459056:LCP459056 LMA459056:LML459056 LVW459056:LWH459056 MFS459056:MGD459056 MPO459056:MPZ459056 MZK459056:MZV459056 NJG459056:NJR459056 NTC459056:NTN459056 OCY459056:ODJ459056 OMU459056:ONF459056 OWQ459056:OXB459056 PGM459056:PGX459056 PQI459056:PQT459056 QAE459056:QAP459056 QKA459056:QKL459056 QTW459056:QUH459056 RDS459056:RED459056 RNO459056:RNZ459056 RXK459056:RXV459056 SHG459056:SHR459056 SRC459056:SRN459056 TAY459056:TBJ459056 TKU459056:TLF459056 TUQ459056:TVB459056 UEM459056:UEX459056 UOI459056:UOT459056 UYE459056:UYP459056 VIA459056:VIL459056 VRW459056:VSH459056 WBS459056:WCD459056 WLO459056:WLZ459056 WVK459056:WVV459056 C524592:N524592 IY524592:JJ524592 SU524592:TF524592 ACQ524592:ADB524592 AMM524592:AMX524592 AWI524592:AWT524592 BGE524592:BGP524592 BQA524592:BQL524592 BZW524592:CAH524592 CJS524592:CKD524592 CTO524592:CTZ524592 DDK524592:DDV524592 DNG524592:DNR524592 DXC524592:DXN524592 EGY524592:EHJ524592 EQU524592:ERF524592 FAQ524592:FBB524592 FKM524592:FKX524592 FUI524592:FUT524592 GEE524592:GEP524592 GOA524592:GOL524592 GXW524592:GYH524592 HHS524592:HID524592 HRO524592:HRZ524592 IBK524592:IBV524592 ILG524592:ILR524592 IVC524592:IVN524592 JEY524592:JFJ524592 JOU524592:JPF524592 JYQ524592:JZB524592 KIM524592:KIX524592 KSI524592:KST524592 LCE524592:LCP524592 LMA524592:LML524592 LVW524592:LWH524592 MFS524592:MGD524592 MPO524592:MPZ524592 MZK524592:MZV524592 NJG524592:NJR524592 NTC524592:NTN524592 OCY524592:ODJ524592 OMU524592:ONF524592 OWQ524592:OXB524592 PGM524592:PGX524592 PQI524592:PQT524592 QAE524592:QAP524592 QKA524592:QKL524592 QTW524592:QUH524592 RDS524592:RED524592 RNO524592:RNZ524592 RXK524592:RXV524592 SHG524592:SHR524592 SRC524592:SRN524592 TAY524592:TBJ524592 TKU524592:TLF524592 TUQ524592:TVB524592 UEM524592:UEX524592 UOI524592:UOT524592 UYE524592:UYP524592 VIA524592:VIL524592 VRW524592:VSH524592 WBS524592:WCD524592 WLO524592:WLZ524592 WVK524592:WVV524592 C590128:N590128 IY590128:JJ590128 SU590128:TF590128 ACQ590128:ADB590128 AMM590128:AMX590128 AWI590128:AWT590128 BGE590128:BGP590128 BQA590128:BQL590128 BZW590128:CAH590128 CJS590128:CKD590128 CTO590128:CTZ590128 DDK590128:DDV590128 DNG590128:DNR590128 DXC590128:DXN590128 EGY590128:EHJ590128 EQU590128:ERF590128 FAQ590128:FBB590128 FKM590128:FKX590128 FUI590128:FUT590128 GEE590128:GEP590128 GOA590128:GOL590128 GXW590128:GYH590128 HHS590128:HID590128 HRO590128:HRZ590128 IBK590128:IBV590128 ILG590128:ILR590128 IVC590128:IVN590128 JEY590128:JFJ590128 JOU590128:JPF590128 JYQ590128:JZB590128 KIM590128:KIX590128 KSI590128:KST590128 LCE590128:LCP590128 LMA590128:LML590128 LVW590128:LWH590128 MFS590128:MGD590128 MPO590128:MPZ590128 MZK590128:MZV590128 NJG590128:NJR590128 NTC590128:NTN590128 OCY590128:ODJ590128 OMU590128:ONF590128 OWQ590128:OXB590128 PGM590128:PGX590128 PQI590128:PQT590128 QAE590128:QAP590128 QKA590128:QKL590128 QTW590128:QUH590128 RDS590128:RED590128 RNO590128:RNZ590128 RXK590128:RXV590128 SHG590128:SHR590128 SRC590128:SRN590128 TAY590128:TBJ590128 TKU590128:TLF590128 TUQ590128:TVB590128 UEM590128:UEX590128 UOI590128:UOT590128 UYE590128:UYP590128 VIA590128:VIL590128 VRW590128:VSH590128 WBS590128:WCD590128 WLO590128:WLZ590128 WVK590128:WVV590128 C655664:N655664 IY655664:JJ655664 SU655664:TF655664 ACQ655664:ADB655664 AMM655664:AMX655664 AWI655664:AWT655664 BGE655664:BGP655664 BQA655664:BQL655664 BZW655664:CAH655664 CJS655664:CKD655664 CTO655664:CTZ655664 DDK655664:DDV655664 DNG655664:DNR655664 DXC655664:DXN655664 EGY655664:EHJ655664 EQU655664:ERF655664 FAQ655664:FBB655664 FKM655664:FKX655664 FUI655664:FUT655664 GEE655664:GEP655664 GOA655664:GOL655664 GXW655664:GYH655664 HHS655664:HID655664 HRO655664:HRZ655664 IBK655664:IBV655664 ILG655664:ILR655664 IVC655664:IVN655664 JEY655664:JFJ655664 JOU655664:JPF655664 JYQ655664:JZB655664 KIM655664:KIX655664 KSI655664:KST655664 LCE655664:LCP655664 LMA655664:LML655664 LVW655664:LWH655664 MFS655664:MGD655664 MPO655664:MPZ655664 MZK655664:MZV655664 NJG655664:NJR655664 NTC655664:NTN655664 OCY655664:ODJ655664 OMU655664:ONF655664 OWQ655664:OXB655664 PGM655664:PGX655664 PQI655664:PQT655664 QAE655664:QAP655664 QKA655664:QKL655664 QTW655664:QUH655664 RDS655664:RED655664 RNO655664:RNZ655664 RXK655664:RXV655664 SHG655664:SHR655664 SRC655664:SRN655664 TAY655664:TBJ655664 TKU655664:TLF655664 TUQ655664:TVB655664 UEM655664:UEX655664 UOI655664:UOT655664 UYE655664:UYP655664 VIA655664:VIL655664 VRW655664:VSH655664 WBS655664:WCD655664 WLO655664:WLZ655664 WVK655664:WVV655664 C721200:N721200 IY721200:JJ721200 SU721200:TF721200 ACQ721200:ADB721200 AMM721200:AMX721200 AWI721200:AWT721200 BGE721200:BGP721200 BQA721200:BQL721200 BZW721200:CAH721200 CJS721200:CKD721200 CTO721200:CTZ721200 DDK721200:DDV721200 DNG721200:DNR721200 DXC721200:DXN721200 EGY721200:EHJ721200 EQU721200:ERF721200 FAQ721200:FBB721200 FKM721200:FKX721200 FUI721200:FUT721200 GEE721200:GEP721200 GOA721200:GOL721200 GXW721200:GYH721200 HHS721200:HID721200 HRO721200:HRZ721200 IBK721200:IBV721200 ILG721200:ILR721200 IVC721200:IVN721200 JEY721200:JFJ721200 JOU721200:JPF721200 JYQ721200:JZB721200 KIM721200:KIX721200 KSI721200:KST721200 LCE721200:LCP721200 LMA721200:LML721200 LVW721200:LWH721200 MFS721200:MGD721200 MPO721200:MPZ721200 MZK721200:MZV721200 NJG721200:NJR721200 NTC721200:NTN721200 OCY721200:ODJ721200 OMU721200:ONF721200 OWQ721200:OXB721200 PGM721200:PGX721200 PQI721200:PQT721200 QAE721200:QAP721200 QKA721200:QKL721200 QTW721200:QUH721200 RDS721200:RED721200 RNO721200:RNZ721200 RXK721200:RXV721200 SHG721200:SHR721200 SRC721200:SRN721200 TAY721200:TBJ721200 TKU721200:TLF721200 TUQ721200:TVB721200 UEM721200:UEX721200 UOI721200:UOT721200 UYE721200:UYP721200 VIA721200:VIL721200 VRW721200:VSH721200 WBS721200:WCD721200 WLO721200:WLZ721200 WVK721200:WVV721200 C786736:N786736 IY786736:JJ786736 SU786736:TF786736 ACQ786736:ADB786736 AMM786736:AMX786736 AWI786736:AWT786736 BGE786736:BGP786736 BQA786736:BQL786736 BZW786736:CAH786736 CJS786736:CKD786736 CTO786736:CTZ786736 DDK786736:DDV786736 DNG786736:DNR786736 DXC786736:DXN786736 EGY786736:EHJ786736 EQU786736:ERF786736 FAQ786736:FBB786736 FKM786736:FKX786736 FUI786736:FUT786736 GEE786736:GEP786736 GOA786736:GOL786736 GXW786736:GYH786736 HHS786736:HID786736 HRO786736:HRZ786736 IBK786736:IBV786736 ILG786736:ILR786736 IVC786736:IVN786736 JEY786736:JFJ786736 JOU786736:JPF786736 JYQ786736:JZB786736 KIM786736:KIX786736 KSI786736:KST786736 LCE786736:LCP786736 LMA786736:LML786736 LVW786736:LWH786736 MFS786736:MGD786736 MPO786736:MPZ786736 MZK786736:MZV786736 NJG786736:NJR786736 NTC786736:NTN786736 OCY786736:ODJ786736 OMU786736:ONF786736 OWQ786736:OXB786736 PGM786736:PGX786736 PQI786736:PQT786736 QAE786736:QAP786736 QKA786736:QKL786736 QTW786736:QUH786736 RDS786736:RED786736 RNO786736:RNZ786736 RXK786736:RXV786736 SHG786736:SHR786736 SRC786736:SRN786736 TAY786736:TBJ786736 TKU786736:TLF786736 TUQ786736:TVB786736 UEM786736:UEX786736 UOI786736:UOT786736 UYE786736:UYP786736 VIA786736:VIL786736 VRW786736:VSH786736 WBS786736:WCD786736 WLO786736:WLZ786736 WVK786736:WVV786736 C852272:N852272 IY852272:JJ852272 SU852272:TF852272 ACQ852272:ADB852272 AMM852272:AMX852272 AWI852272:AWT852272 BGE852272:BGP852272 BQA852272:BQL852272 BZW852272:CAH852272 CJS852272:CKD852272 CTO852272:CTZ852272 DDK852272:DDV852272 DNG852272:DNR852272 DXC852272:DXN852272 EGY852272:EHJ852272 EQU852272:ERF852272 FAQ852272:FBB852272 FKM852272:FKX852272 FUI852272:FUT852272 GEE852272:GEP852272 GOA852272:GOL852272 GXW852272:GYH852272 HHS852272:HID852272 HRO852272:HRZ852272 IBK852272:IBV852272 ILG852272:ILR852272 IVC852272:IVN852272 JEY852272:JFJ852272 JOU852272:JPF852272 JYQ852272:JZB852272 KIM852272:KIX852272 KSI852272:KST852272 LCE852272:LCP852272 LMA852272:LML852272 LVW852272:LWH852272 MFS852272:MGD852272 MPO852272:MPZ852272 MZK852272:MZV852272 NJG852272:NJR852272 NTC852272:NTN852272 OCY852272:ODJ852272 OMU852272:ONF852272 OWQ852272:OXB852272 PGM852272:PGX852272 PQI852272:PQT852272 QAE852272:QAP852272 QKA852272:QKL852272 QTW852272:QUH852272 RDS852272:RED852272 RNO852272:RNZ852272 RXK852272:RXV852272 SHG852272:SHR852272 SRC852272:SRN852272 TAY852272:TBJ852272 TKU852272:TLF852272 TUQ852272:TVB852272 UEM852272:UEX852272 UOI852272:UOT852272 UYE852272:UYP852272 VIA852272:VIL852272 VRW852272:VSH852272 WBS852272:WCD852272 WLO852272:WLZ852272 WVK852272:WVV852272 C917808:N917808 IY917808:JJ917808 SU917808:TF917808 ACQ917808:ADB917808 AMM917808:AMX917808 AWI917808:AWT917808 BGE917808:BGP917808 BQA917808:BQL917808 BZW917808:CAH917808 CJS917808:CKD917808 CTO917808:CTZ917808 DDK917808:DDV917808 DNG917808:DNR917808 DXC917808:DXN917808 EGY917808:EHJ917808 EQU917808:ERF917808 FAQ917808:FBB917808 FKM917808:FKX917808 FUI917808:FUT917808 GEE917808:GEP917808 GOA917808:GOL917808 GXW917808:GYH917808 HHS917808:HID917808 HRO917808:HRZ917808 IBK917808:IBV917808 ILG917808:ILR917808 IVC917808:IVN917808 JEY917808:JFJ917808 JOU917808:JPF917808 JYQ917808:JZB917808 KIM917808:KIX917808 KSI917808:KST917808 LCE917808:LCP917808 LMA917808:LML917808 LVW917808:LWH917808 MFS917808:MGD917808 MPO917808:MPZ917808 MZK917808:MZV917808 NJG917808:NJR917808 NTC917808:NTN917808 OCY917808:ODJ917808 OMU917808:ONF917808 OWQ917808:OXB917808 PGM917808:PGX917808 PQI917808:PQT917808 QAE917808:QAP917808 QKA917808:QKL917808 QTW917808:QUH917808 RDS917808:RED917808 RNO917808:RNZ917808 RXK917808:RXV917808 SHG917808:SHR917808 SRC917808:SRN917808 TAY917808:TBJ917808 TKU917808:TLF917808 TUQ917808:TVB917808 UEM917808:UEX917808 UOI917808:UOT917808 UYE917808:UYP917808 VIA917808:VIL917808 VRW917808:VSH917808 WBS917808:WCD917808 WLO917808:WLZ917808 WVK917808:WVV917808 C983344:N983344 IY983344:JJ983344 SU983344:TF983344 ACQ983344:ADB983344 AMM983344:AMX983344 AWI983344:AWT983344 BGE983344:BGP983344 BQA983344:BQL983344 BZW983344:CAH983344 CJS983344:CKD983344 CTO983344:CTZ983344 DDK983344:DDV983344 DNG983344:DNR983344 DXC983344:DXN983344 EGY983344:EHJ983344 EQU983344:ERF983344 FAQ983344:FBB983344 FKM983344:FKX983344 FUI983344:FUT983344 GEE983344:GEP983344 GOA983344:GOL983344 GXW983344:GYH983344 HHS983344:HID983344 HRO983344:HRZ983344 IBK983344:IBV983344 ILG983344:ILR983344 IVC983344:IVN983344 JEY983344:JFJ983344 JOU983344:JPF983344 JYQ983344:JZB983344 KIM983344:KIX983344 KSI983344:KST983344 LCE983344:LCP983344 LMA983344:LML983344 LVW983344:LWH983344 MFS983344:MGD983344 MPO983344:MPZ983344 MZK983344:MZV983344 NJG983344:NJR983344 NTC983344:NTN983344 OCY983344:ODJ983344 OMU983344:ONF983344 OWQ983344:OXB983344 PGM983344:PGX983344 PQI983344:PQT983344 QAE983344:QAP983344 QKA983344:QKL983344 QTW983344:QUH983344 RDS983344:RED983344 RNO983344:RNZ983344 RXK983344:RXV983344 SHG983344:SHR983344 SRC983344:SRN983344 TAY983344:TBJ983344 TKU983344:TLF983344 TUQ983344:TVB983344 UEM983344:UEX983344 UOI983344:UOT983344 UYE983344:UYP983344 VIA983344:VIL983344 VRW983344:VSH983344 WBS983344:WCD983344 WLO983344:WLZ983344 WVK983344:WVV983344 C311:N311 IY311:JJ311 SU311:TF311 ACQ311:ADB311 AMM311:AMX311 AWI311:AWT311 BGE311:BGP311 BQA311:BQL311 BZW311:CAH311 CJS311:CKD311 CTO311:CTZ311 DDK311:DDV311 DNG311:DNR311 DXC311:DXN311 EGY311:EHJ311 EQU311:ERF311 FAQ311:FBB311 FKM311:FKX311 FUI311:FUT311 GEE311:GEP311 GOA311:GOL311 GXW311:GYH311 HHS311:HID311 HRO311:HRZ311 IBK311:IBV311 ILG311:ILR311 IVC311:IVN311 JEY311:JFJ311 JOU311:JPF311 JYQ311:JZB311 KIM311:KIX311 KSI311:KST311 LCE311:LCP311 LMA311:LML311 LVW311:LWH311 MFS311:MGD311 MPO311:MPZ311 MZK311:MZV311 NJG311:NJR311 NTC311:NTN311 OCY311:ODJ311 OMU311:ONF311 OWQ311:OXB311 PGM311:PGX311 PQI311:PQT311 QAE311:QAP311 QKA311:QKL311 QTW311:QUH311 RDS311:RED311 RNO311:RNZ311 RXK311:RXV311 SHG311:SHR311 SRC311:SRN311 TAY311:TBJ311 TKU311:TLF311 TUQ311:TVB311 UEM311:UEX311 UOI311:UOT311 UYE311:UYP311 VIA311:VIL311 VRW311:VSH311 WBS311:WCD311 WLO311:WLZ311 WVK311:WVV311 C65847:N65847 IY65847:JJ65847 SU65847:TF65847 ACQ65847:ADB65847 AMM65847:AMX65847 AWI65847:AWT65847 BGE65847:BGP65847 BQA65847:BQL65847 BZW65847:CAH65847 CJS65847:CKD65847 CTO65847:CTZ65847 DDK65847:DDV65847 DNG65847:DNR65847 DXC65847:DXN65847 EGY65847:EHJ65847 EQU65847:ERF65847 FAQ65847:FBB65847 FKM65847:FKX65847 FUI65847:FUT65847 GEE65847:GEP65847 GOA65847:GOL65847 GXW65847:GYH65847 HHS65847:HID65847 HRO65847:HRZ65847 IBK65847:IBV65847 ILG65847:ILR65847 IVC65847:IVN65847 JEY65847:JFJ65847 JOU65847:JPF65847 JYQ65847:JZB65847 KIM65847:KIX65847 KSI65847:KST65847 LCE65847:LCP65847 LMA65847:LML65847 LVW65847:LWH65847 MFS65847:MGD65847 MPO65847:MPZ65847 MZK65847:MZV65847 NJG65847:NJR65847 NTC65847:NTN65847 OCY65847:ODJ65847 OMU65847:ONF65847 OWQ65847:OXB65847 PGM65847:PGX65847 PQI65847:PQT65847 QAE65847:QAP65847 QKA65847:QKL65847 QTW65847:QUH65847 RDS65847:RED65847 RNO65847:RNZ65847 RXK65847:RXV65847 SHG65847:SHR65847 SRC65847:SRN65847 TAY65847:TBJ65847 TKU65847:TLF65847 TUQ65847:TVB65847 UEM65847:UEX65847 UOI65847:UOT65847 UYE65847:UYP65847 VIA65847:VIL65847 VRW65847:VSH65847 WBS65847:WCD65847 WLO65847:WLZ65847 WVK65847:WVV65847 C131383:N131383 IY131383:JJ131383 SU131383:TF131383 ACQ131383:ADB131383 AMM131383:AMX131383 AWI131383:AWT131383 BGE131383:BGP131383 BQA131383:BQL131383 BZW131383:CAH131383 CJS131383:CKD131383 CTO131383:CTZ131383 DDK131383:DDV131383 DNG131383:DNR131383 DXC131383:DXN131383 EGY131383:EHJ131383 EQU131383:ERF131383 FAQ131383:FBB131383 FKM131383:FKX131383 FUI131383:FUT131383 GEE131383:GEP131383 GOA131383:GOL131383 GXW131383:GYH131383 HHS131383:HID131383 HRO131383:HRZ131383 IBK131383:IBV131383 ILG131383:ILR131383 IVC131383:IVN131383 JEY131383:JFJ131383 JOU131383:JPF131383 JYQ131383:JZB131383 KIM131383:KIX131383 KSI131383:KST131383 LCE131383:LCP131383 LMA131383:LML131383 LVW131383:LWH131383 MFS131383:MGD131383 MPO131383:MPZ131383 MZK131383:MZV131383 NJG131383:NJR131383 NTC131383:NTN131383 OCY131383:ODJ131383 OMU131383:ONF131383 OWQ131383:OXB131383 PGM131383:PGX131383 PQI131383:PQT131383 QAE131383:QAP131383 QKA131383:QKL131383 QTW131383:QUH131383 RDS131383:RED131383 RNO131383:RNZ131383 RXK131383:RXV131383 SHG131383:SHR131383 SRC131383:SRN131383 TAY131383:TBJ131383 TKU131383:TLF131383 TUQ131383:TVB131383 UEM131383:UEX131383 UOI131383:UOT131383 UYE131383:UYP131383 VIA131383:VIL131383 VRW131383:VSH131383 WBS131383:WCD131383 WLO131383:WLZ131383 WVK131383:WVV131383 C196919:N196919 IY196919:JJ196919 SU196919:TF196919 ACQ196919:ADB196919 AMM196919:AMX196919 AWI196919:AWT196919 BGE196919:BGP196919 BQA196919:BQL196919 BZW196919:CAH196919 CJS196919:CKD196919 CTO196919:CTZ196919 DDK196919:DDV196919 DNG196919:DNR196919 DXC196919:DXN196919 EGY196919:EHJ196919 EQU196919:ERF196919 FAQ196919:FBB196919 FKM196919:FKX196919 FUI196919:FUT196919 GEE196919:GEP196919 GOA196919:GOL196919 GXW196919:GYH196919 HHS196919:HID196919 HRO196919:HRZ196919 IBK196919:IBV196919 ILG196919:ILR196919 IVC196919:IVN196919 JEY196919:JFJ196919 JOU196919:JPF196919 JYQ196919:JZB196919 KIM196919:KIX196919 KSI196919:KST196919 LCE196919:LCP196919 LMA196919:LML196919 LVW196919:LWH196919 MFS196919:MGD196919 MPO196919:MPZ196919 MZK196919:MZV196919 NJG196919:NJR196919 NTC196919:NTN196919 OCY196919:ODJ196919 OMU196919:ONF196919 OWQ196919:OXB196919 PGM196919:PGX196919 PQI196919:PQT196919 QAE196919:QAP196919 QKA196919:QKL196919 QTW196919:QUH196919 RDS196919:RED196919 RNO196919:RNZ196919 RXK196919:RXV196919 SHG196919:SHR196919 SRC196919:SRN196919 TAY196919:TBJ196919 TKU196919:TLF196919 TUQ196919:TVB196919 UEM196919:UEX196919 UOI196919:UOT196919 UYE196919:UYP196919 VIA196919:VIL196919 VRW196919:VSH196919 WBS196919:WCD196919 WLO196919:WLZ196919 WVK196919:WVV196919 C262455:N262455 IY262455:JJ262455 SU262455:TF262455 ACQ262455:ADB262455 AMM262455:AMX262455 AWI262455:AWT262455 BGE262455:BGP262455 BQA262455:BQL262455 BZW262455:CAH262455 CJS262455:CKD262455 CTO262455:CTZ262455 DDK262455:DDV262455 DNG262455:DNR262455 DXC262455:DXN262455 EGY262455:EHJ262455 EQU262455:ERF262455 FAQ262455:FBB262455 FKM262455:FKX262455 FUI262455:FUT262455 GEE262455:GEP262455 GOA262455:GOL262455 GXW262455:GYH262455 HHS262455:HID262455 HRO262455:HRZ262455 IBK262455:IBV262455 ILG262455:ILR262455 IVC262455:IVN262455 JEY262455:JFJ262455 JOU262455:JPF262455 JYQ262455:JZB262455 KIM262455:KIX262455 KSI262455:KST262455 LCE262455:LCP262455 LMA262455:LML262455 LVW262455:LWH262455 MFS262455:MGD262455 MPO262455:MPZ262455 MZK262455:MZV262455 NJG262455:NJR262455 NTC262455:NTN262455 OCY262455:ODJ262455 OMU262455:ONF262455 OWQ262455:OXB262455 PGM262455:PGX262455 PQI262455:PQT262455 QAE262455:QAP262455 QKA262455:QKL262455 QTW262455:QUH262455 RDS262455:RED262455 RNO262455:RNZ262455 RXK262455:RXV262455 SHG262455:SHR262455 SRC262455:SRN262455 TAY262455:TBJ262455 TKU262455:TLF262455 TUQ262455:TVB262455 UEM262455:UEX262455 UOI262455:UOT262455 UYE262455:UYP262455 VIA262455:VIL262455 VRW262455:VSH262455 WBS262455:WCD262455 WLO262455:WLZ262455 WVK262455:WVV262455 C327991:N327991 IY327991:JJ327991 SU327991:TF327991 ACQ327991:ADB327991 AMM327991:AMX327991 AWI327991:AWT327991 BGE327991:BGP327991 BQA327991:BQL327991 BZW327991:CAH327991 CJS327991:CKD327991 CTO327991:CTZ327991 DDK327991:DDV327991 DNG327991:DNR327991 DXC327991:DXN327991 EGY327991:EHJ327991 EQU327991:ERF327991 FAQ327991:FBB327991 FKM327991:FKX327991 FUI327991:FUT327991 GEE327991:GEP327991 GOA327991:GOL327991 GXW327991:GYH327991 HHS327991:HID327991 HRO327991:HRZ327991 IBK327991:IBV327991 ILG327991:ILR327991 IVC327991:IVN327991 JEY327991:JFJ327991 JOU327991:JPF327991 JYQ327991:JZB327991 KIM327991:KIX327991 KSI327991:KST327991 LCE327991:LCP327991 LMA327991:LML327991 LVW327991:LWH327991 MFS327991:MGD327991 MPO327991:MPZ327991 MZK327991:MZV327991 NJG327991:NJR327991 NTC327991:NTN327991 OCY327991:ODJ327991 OMU327991:ONF327991 OWQ327991:OXB327991 PGM327991:PGX327991 PQI327991:PQT327991 QAE327991:QAP327991 QKA327991:QKL327991 QTW327991:QUH327991 RDS327991:RED327991 RNO327991:RNZ327991 RXK327991:RXV327991 SHG327991:SHR327991 SRC327991:SRN327991 TAY327991:TBJ327991 TKU327991:TLF327991 TUQ327991:TVB327991 UEM327991:UEX327991 UOI327991:UOT327991 UYE327991:UYP327991 VIA327991:VIL327991 VRW327991:VSH327991 WBS327991:WCD327991 WLO327991:WLZ327991 WVK327991:WVV327991 C393527:N393527 IY393527:JJ393527 SU393527:TF393527 ACQ393527:ADB393527 AMM393527:AMX393527 AWI393527:AWT393527 BGE393527:BGP393527 BQA393527:BQL393527 BZW393527:CAH393527 CJS393527:CKD393527 CTO393527:CTZ393527 DDK393527:DDV393527 DNG393527:DNR393527 DXC393527:DXN393527 EGY393527:EHJ393527 EQU393527:ERF393527 FAQ393527:FBB393527 FKM393527:FKX393527 FUI393527:FUT393527 GEE393527:GEP393527 GOA393527:GOL393527 GXW393527:GYH393527 HHS393527:HID393527 HRO393527:HRZ393527 IBK393527:IBV393527 ILG393527:ILR393527 IVC393527:IVN393527 JEY393527:JFJ393527 JOU393527:JPF393527 JYQ393527:JZB393527 KIM393527:KIX393527 KSI393527:KST393527 LCE393527:LCP393527 LMA393527:LML393527 LVW393527:LWH393527 MFS393527:MGD393527 MPO393527:MPZ393527 MZK393527:MZV393527 NJG393527:NJR393527 NTC393527:NTN393527 OCY393527:ODJ393527 OMU393527:ONF393527 OWQ393527:OXB393527 PGM393527:PGX393527 PQI393527:PQT393527 QAE393527:QAP393527 QKA393527:QKL393527 QTW393527:QUH393527 RDS393527:RED393527 RNO393527:RNZ393527 RXK393527:RXV393527 SHG393527:SHR393527 SRC393527:SRN393527 TAY393527:TBJ393527 TKU393527:TLF393527 TUQ393527:TVB393527 UEM393527:UEX393527 UOI393527:UOT393527 UYE393527:UYP393527 VIA393527:VIL393527 VRW393527:VSH393527 WBS393527:WCD393527 WLO393527:WLZ393527 WVK393527:WVV393527 C459063:N459063 IY459063:JJ459063 SU459063:TF459063 ACQ459063:ADB459063 AMM459063:AMX459063 AWI459063:AWT459063 BGE459063:BGP459063 BQA459063:BQL459063 BZW459063:CAH459063 CJS459063:CKD459063 CTO459063:CTZ459063 DDK459063:DDV459063 DNG459063:DNR459063 DXC459063:DXN459063 EGY459063:EHJ459063 EQU459063:ERF459063 FAQ459063:FBB459063 FKM459063:FKX459063 FUI459063:FUT459063 GEE459063:GEP459063 GOA459063:GOL459063 GXW459063:GYH459063 HHS459063:HID459063 HRO459063:HRZ459063 IBK459063:IBV459063 ILG459063:ILR459063 IVC459063:IVN459063 JEY459063:JFJ459063 JOU459063:JPF459063 JYQ459063:JZB459063 KIM459063:KIX459063 KSI459063:KST459063 LCE459063:LCP459063 LMA459063:LML459063 LVW459063:LWH459063 MFS459063:MGD459063 MPO459063:MPZ459063 MZK459063:MZV459063 NJG459063:NJR459063 NTC459063:NTN459063 OCY459063:ODJ459063 OMU459063:ONF459063 OWQ459063:OXB459063 PGM459063:PGX459063 PQI459063:PQT459063 QAE459063:QAP459063 QKA459063:QKL459063 QTW459063:QUH459063 RDS459063:RED459063 RNO459063:RNZ459063 RXK459063:RXV459063 SHG459063:SHR459063 SRC459063:SRN459063 TAY459063:TBJ459063 TKU459063:TLF459063 TUQ459063:TVB459063 UEM459063:UEX459063 UOI459063:UOT459063 UYE459063:UYP459063 VIA459063:VIL459063 VRW459063:VSH459063 WBS459063:WCD459063 WLO459063:WLZ459063 WVK459063:WVV459063 C524599:N524599 IY524599:JJ524599 SU524599:TF524599 ACQ524599:ADB524599 AMM524599:AMX524599 AWI524599:AWT524599 BGE524599:BGP524599 BQA524599:BQL524599 BZW524599:CAH524599 CJS524599:CKD524599 CTO524599:CTZ524599 DDK524599:DDV524599 DNG524599:DNR524599 DXC524599:DXN524599 EGY524599:EHJ524599 EQU524599:ERF524599 FAQ524599:FBB524599 FKM524599:FKX524599 FUI524599:FUT524599 GEE524599:GEP524599 GOA524599:GOL524599 GXW524599:GYH524599 HHS524599:HID524599 HRO524599:HRZ524599 IBK524599:IBV524599 ILG524599:ILR524599 IVC524599:IVN524599 JEY524599:JFJ524599 JOU524599:JPF524599 JYQ524599:JZB524599 KIM524599:KIX524599 KSI524599:KST524599 LCE524599:LCP524599 LMA524599:LML524599 LVW524599:LWH524599 MFS524599:MGD524599 MPO524599:MPZ524599 MZK524599:MZV524599 NJG524599:NJR524599 NTC524599:NTN524599 OCY524599:ODJ524599 OMU524599:ONF524599 OWQ524599:OXB524599 PGM524599:PGX524599 PQI524599:PQT524599 QAE524599:QAP524599 QKA524599:QKL524599 QTW524599:QUH524599 RDS524599:RED524599 RNO524599:RNZ524599 RXK524599:RXV524599 SHG524599:SHR524599 SRC524599:SRN524599 TAY524599:TBJ524599 TKU524599:TLF524599 TUQ524599:TVB524599 UEM524599:UEX524599 UOI524599:UOT524599 UYE524599:UYP524599 VIA524599:VIL524599 VRW524599:VSH524599 WBS524599:WCD524599 WLO524599:WLZ524599 WVK524599:WVV524599 C590135:N590135 IY590135:JJ590135 SU590135:TF590135 ACQ590135:ADB590135 AMM590135:AMX590135 AWI590135:AWT590135 BGE590135:BGP590135 BQA590135:BQL590135 BZW590135:CAH590135 CJS590135:CKD590135 CTO590135:CTZ590135 DDK590135:DDV590135 DNG590135:DNR590135 DXC590135:DXN590135 EGY590135:EHJ590135 EQU590135:ERF590135 FAQ590135:FBB590135 FKM590135:FKX590135 FUI590135:FUT590135 GEE590135:GEP590135 GOA590135:GOL590135 GXW590135:GYH590135 HHS590135:HID590135 HRO590135:HRZ590135 IBK590135:IBV590135 ILG590135:ILR590135 IVC590135:IVN590135 JEY590135:JFJ590135 JOU590135:JPF590135 JYQ590135:JZB590135 KIM590135:KIX590135 KSI590135:KST590135 LCE590135:LCP590135 LMA590135:LML590135 LVW590135:LWH590135 MFS590135:MGD590135 MPO590135:MPZ590135 MZK590135:MZV590135 NJG590135:NJR590135 NTC590135:NTN590135 OCY590135:ODJ590135 OMU590135:ONF590135 OWQ590135:OXB590135 PGM590135:PGX590135 PQI590135:PQT590135 QAE590135:QAP590135 QKA590135:QKL590135 QTW590135:QUH590135 RDS590135:RED590135 RNO590135:RNZ590135 RXK590135:RXV590135 SHG590135:SHR590135 SRC590135:SRN590135 TAY590135:TBJ590135 TKU590135:TLF590135 TUQ590135:TVB590135 UEM590135:UEX590135 UOI590135:UOT590135 UYE590135:UYP590135 VIA590135:VIL590135 VRW590135:VSH590135 WBS590135:WCD590135 WLO590135:WLZ590135 WVK590135:WVV590135 C655671:N655671 IY655671:JJ655671 SU655671:TF655671 ACQ655671:ADB655671 AMM655671:AMX655671 AWI655671:AWT655671 BGE655671:BGP655671 BQA655671:BQL655671 BZW655671:CAH655671 CJS655671:CKD655671 CTO655671:CTZ655671 DDK655671:DDV655671 DNG655671:DNR655671 DXC655671:DXN655671 EGY655671:EHJ655671 EQU655671:ERF655671 FAQ655671:FBB655671 FKM655671:FKX655671 FUI655671:FUT655671 GEE655671:GEP655671 GOA655671:GOL655671 GXW655671:GYH655671 HHS655671:HID655671 HRO655671:HRZ655671 IBK655671:IBV655671 ILG655671:ILR655671 IVC655671:IVN655671 JEY655671:JFJ655671 JOU655671:JPF655671 JYQ655671:JZB655671 KIM655671:KIX655671 KSI655671:KST655671 LCE655671:LCP655671 LMA655671:LML655671 LVW655671:LWH655671 MFS655671:MGD655671 MPO655671:MPZ655671 MZK655671:MZV655671 NJG655671:NJR655671 NTC655671:NTN655671 OCY655671:ODJ655671 OMU655671:ONF655671 OWQ655671:OXB655671 PGM655671:PGX655671 PQI655671:PQT655671 QAE655671:QAP655671 QKA655671:QKL655671 QTW655671:QUH655671 RDS655671:RED655671 RNO655671:RNZ655671 RXK655671:RXV655671 SHG655671:SHR655671 SRC655671:SRN655671 TAY655671:TBJ655671 TKU655671:TLF655671 TUQ655671:TVB655671 UEM655671:UEX655671 UOI655671:UOT655671 UYE655671:UYP655671 VIA655671:VIL655671 VRW655671:VSH655671 WBS655671:WCD655671 WLO655671:WLZ655671 WVK655671:WVV655671 C721207:N721207 IY721207:JJ721207 SU721207:TF721207 ACQ721207:ADB721207 AMM721207:AMX721207 AWI721207:AWT721207 BGE721207:BGP721207 BQA721207:BQL721207 BZW721207:CAH721207 CJS721207:CKD721207 CTO721207:CTZ721207 DDK721207:DDV721207 DNG721207:DNR721207 DXC721207:DXN721207 EGY721207:EHJ721207 EQU721207:ERF721207 FAQ721207:FBB721207 FKM721207:FKX721207 FUI721207:FUT721207 GEE721207:GEP721207 GOA721207:GOL721207 GXW721207:GYH721207 HHS721207:HID721207 HRO721207:HRZ721207 IBK721207:IBV721207 ILG721207:ILR721207 IVC721207:IVN721207 JEY721207:JFJ721207 JOU721207:JPF721207 JYQ721207:JZB721207 KIM721207:KIX721207 KSI721207:KST721207 LCE721207:LCP721207 LMA721207:LML721207 LVW721207:LWH721207 MFS721207:MGD721207 MPO721207:MPZ721207 MZK721207:MZV721207 NJG721207:NJR721207 NTC721207:NTN721207 OCY721207:ODJ721207 OMU721207:ONF721207 OWQ721207:OXB721207 PGM721207:PGX721207 PQI721207:PQT721207 QAE721207:QAP721207 QKA721207:QKL721207 QTW721207:QUH721207 RDS721207:RED721207 RNO721207:RNZ721207 RXK721207:RXV721207 SHG721207:SHR721207 SRC721207:SRN721207 TAY721207:TBJ721207 TKU721207:TLF721207 TUQ721207:TVB721207 UEM721207:UEX721207 UOI721207:UOT721207 UYE721207:UYP721207 VIA721207:VIL721207 VRW721207:VSH721207 WBS721207:WCD721207 WLO721207:WLZ721207 WVK721207:WVV721207 C786743:N786743 IY786743:JJ786743 SU786743:TF786743 ACQ786743:ADB786743 AMM786743:AMX786743 AWI786743:AWT786743 BGE786743:BGP786743 BQA786743:BQL786743 BZW786743:CAH786743 CJS786743:CKD786743 CTO786743:CTZ786743 DDK786743:DDV786743 DNG786743:DNR786743 DXC786743:DXN786743 EGY786743:EHJ786743 EQU786743:ERF786743 FAQ786743:FBB786743 FKM786743:FKX786743 FUI786743:FUT786743 GEE786743:GEP786743 GOA786743:GOL786743 GXW786743:GYH786743 HHS786743:HID786743 HRO786743:HRZ786743 IBK786743:IBV786743 ILG786743:ILR786743 IVC786743:IVN786743 JEY786743:JFJ786743 JOU786743:JPF786743 JYQ786743:JZB786743 KIM786743:KIX786743 KSI786743:KST786743 LCE786743:LCP786743 LMA786743:LML786743 LVW786743:LWH786743 MFS786743:MGD786743 MPO786743:MPZ786743 MZK786743:MZV786743 NJG786743:NJR786743 NTC786743:NTN786743 OCY786743:ODJ786743 OMU786743:ONF786743 OWQ786743:OXB786743 PGM786743:PGX786743 PQI786743:PQT786743 QAE786743:QAP786743 QKA786743:QKL786743 QTW786743:QUH786743 RDS786743:RED786743 RNO786743:RNZ786743 RXK786743:RXV786743 SHG786743:SHR786743 SRC786743:SRN786743 TAY786743:TBJ786743 TKU786743:TLF786743 TUQ786743:TVB786743 UEM786743:UEX786743 UOI786743:UOT786743 UYE786743:UYP786743 VIA786743:VIL786743 VRW786743:VSH786743 WBS786743:WCD786743 WLO786743:WLZ786743 WVK786743:WVV786743 C852279:N852279 IY852279:JJ852279 SU852279:TF852279 ACQ852279:ADB852279 AMM852279:AMX852279 AWI852279:AWT852279 BGE852279:BGP852279 BQA852279:BQL852279 BZW852279:CAH852279 CJS852279:CKD852279 CTO852279:CTZ852279 DDK852279:DDV852279 DNG852279:DNR852279 DXC852279:DXN852279 EGY852279:EHJ852279 EQU852279:ERF852279 FAQ852279:FBB852279 FKM852279:FKX852279 FUI852279:FUT852279 GEE852279:GEP852279 GOA852279:GOL852279 GXW852279:GYH852279 HHS852279:HID852279 HRO852279:HRZ852279 IBK852279:IBV852279 ILG852279:ILR852279 IVC852279:IVN852279 JEY852279:JFJ852279 JOU852279:JPF852279 JYQ852279:JZB852279 KIM852279:KIX852279 KSI852279:KST852279 LCE852279:LCP852279 LMA852279:LML852279 LVW852279:LWH852279 MFS852279:MGD852279 MPO852279:MPZ852279 MZK852279:MZV852279 NJG852279:NJR852279 NTC852279:NTN852279 OCY852279:ODJ852279 OMU852279:ONF852279 OWQ852279:OXB852279 PGM852279:PGX852279 PQI852279:PQT852279 QAE852279:QAP852279 QKA852279:QKL852279 QTW852279:QUH852279 RDS852279:RED852279 RNO852279:RNZ852279 RXK852279:RXV852279 SHG852279:SHR852279 SRC852279:SRN852279 TAY852279:TBJ852279 TKU852279:TLF852279 TUQ852279:TVB852279 UEM852279:UEX852279 UOI852279:UOT852279 UYE852279:UYP852279 VIA852279:VIL852279 VRW852279:VSH852279 WBS852279:WCD852279 WLO852279:WLZ852279 WVK852279:WVV852279 C917815:N917815 IY917815:JJ917815 SU917815:TF917815 ACQ917815:ADB917815 AMM917815:AMX917815 AWI917815:AWT917815 BGE917815:BGP917815 BQA917815:BQL917815 BZW917815:CAH917815 CJS917815:CKD917815 CTO917815:CTZ917815 DDK917815:DDV917815 DNG917815:DNR917815 DXC917815:DXN917815 EGY917815:EHJ917815 EQU917815:ERF917815 FAQ917815:FBB917815 FKM917815:FKX917815 FUI917815:FUT917815 GEE917815:GEP917815 GOA917815:GOL917815 GXW917815:GYH917815 HHS917815:HID917815 HRO917815:HRZ917815 IBK917815:IBV917815 ILG917815:ILR917815 IVC917815:IVN917815 JEY917815:JFJ917815 JOU917815:JPF917815 JYQ917815:JZB917815 KIM917815:KIX917815 KSI917815:KST917815 LCE917815:LCP917815 LMA917815:LML917815 LVW917815:LWH917815 MFS917815:MGD917815 MPO917815:MPZ917815 MZK917815:MZV917815 NJG917815:NJR917815 NTC917815:NTN917815 OCY917815:ODJ917815 OMU917815:ONF917815 OWQ917815:OXB917815 PGM917815:PGX917815 PQI917815:PQT917815 QAE917815:QAP917815 QKA917815:QKL917815 QTW917815:QUH917815 RDS917815:RED917815 RNO917815:RNZ917815 RXK917815:RXV917815 SHG917815:SHR917815 SRC917815:SRN917815 TAY917815:TBJ917815 TKU917815:TLF917815 TUQ917815:TVB917815 UEM917815:UEX917815 UOI917815:UOT917815 UYE917815:UYP917815 VIA917815:VIL917815 VRW917815:VSH917815 WBS917815:WCD917815 WLO917815:WLZ917815 WVK917815:WVV917815 C983351:N983351 IY983351:JJ983351 SU983351:TF983351 ACQ983351:ADB983351 AMM983351:AMX983351 AWI983351:AWT983351 BGE983351:BGP983351 BQA983351:BQL983351 BZW983351:CAH983351 CJS983351:CKD983351 CTO983351:CTZ983351 DDK983351:DDV983351 DNG983351:DNR983351 DXC983351:DXN983351 EGY983351:EHJ983351 EQU983351:ERF983351 FAQ983351:FBB983351 FKM983351:FKX983351 FUI983351:FUT983351 GEE983351:GEP983351 GOA983351:GOL983351 GXW983351:GYH983351 HHS983351:HID983351 HRO983351:HRZ983351 IBK983351:IBV983351 ILG983351:ILR983351 IVC983351:IVN983351 JEY983351:JFJ983351 JOU983351:JPF983351 JYQ983351:JZB983351 KIM983351:KIX983351 KSI983351:KST983351 LCE983351:LCP983351 LMA983351:LML983351 LVW983351:LWH983351 MFS983351:MGD983351 MPO983351:MPZ983351 MZK983351:MZV983351 NJG983351:NJR983351 NTC983351:NTN983351 OCY983351:ODJ983351 OMU983351:ONF983351 OWQ983351:OXB983351 PGM983351:PGX983351 PQI983351:PQT983351 QAE983351:QAP983351 QKA983351:QKL983351 QTW983351:QUH983351 RDS983351:RED983351 RNO983351:RNZ983351 RXK983351:RXV983351 SHG983351:SHR983351 SRC983351:SRN983351 TAY983351:TBJ983351 TKU983351:TLF983351 TUQ983351:TVB983351 UEM983351:UEX983351 UOI983351:UOT983351 UYE983351:UYP983351 VIA983351:VIL983351 VRW983351:VSH983351 WBS983351:WCD983351 WLO983351:WLZ983351 WVK983351:WVV983351 C318:N318 IY318:JJ318 SU318:TF318 ACQ318:ADB318 AMM318:AMX318 AWI318:AWT318 BGE318:BGP318 BQA318:BQL318 BZW318:CAH318 CJS318:CKD318 CTO318:CTZ318 DDK318:DDV318 DNG318:DNR318 DXC318:DXN318 EGY318:EHJ318 EQU318:ERF318 FAQ318:FBB318 FKM318:FKX318 FUI318:FUT318 GEE318:GEP318 GOA318:GOL318 GXW318:GYH318 HHS318:HID318 HRO318:HRZ318 IBK318:IBV318 ILG318:ILR318 IVC318:IVN318 JEY318:JFJ318 JOU318:JPF318 JYQ318:JZB318 KIM318:KIX318 KSI318:KST318 LCE318:LCP318 LMA318:LML318 LVW318:LWH318 MFS318:MGD318 MPO318:MPZ318 MZK318:MZV318 NJG318:NJR318 NTC318:NTN318 OCY318:ODJ318 OMU318:ONF318 OWQ318:OXB318 PGM318:PGX318 PQI318:PQT318 QAE318:QAP318 QKA318:QKL318 QTW318:QUH318 RDS318:RED318 RNO318:RNZ318 RXK318:RXV318 SHG318:SHR318 SRC318:SRN318 TAY318:TBJ318 TKU318:TLF318 TUQ318:TVB318 UEM318:UEX318 UOI318:UOT318 UYE318:UYP318 VIA318:VIL318 VRW318:VSH318 WBS318:WCD318 WLO318:WLZ318 WVK318:WVV318 C65854:N65854 IY65854:JJ65854 SU65854:TF65854 ACQ65854:ADB65854 AMM65854:AMX65854 AWI65854:AWT65854 BGE65854:BGP65854 BQA65854:BQL65854 BZW65854:CAH65854 CJS65854:CKD65854 CTO65854:CTZ65854 DDK65854:DDV65854 DNG65854:DNR65854 DXC65854:DXN65854 EGY65854:EHJ65854 EQU65854:ERF65854 FAQ65854:FBB65854 FKM65854:FKX65854 FUI65854:FUT65854 GEE65854:GEP65854 GOA65854:GOL65854 GXW65854:GYH65854 HHS65854:HID65854 HRO65854:HRZ65854 IBK65854:IBV65854 ILG65854:ILR65854 IVC65854:IVN65854 JEY65854:JFJ65854 JOU65854:JPF65854 JYQ65854:JZB65854 KIM65854:KIX65854 KSI65854:KST65854 LCE65854:LCP65854 LMA65854:LML65854 LVW65854:LWH65854 MFS65854:MGD65854 MPO65854:MPZ65854 MZK65854:MZV65854 NJG65854:NJR65854 NTC65854:NTN65854 OCY65854:ODJ65854 OMU65854:ONF65854 OWQ65854:OXB65854 PGM65854:PGX65854 PQI65854:PQT65854 QAE65854:QAP65854 QKA65854:QKL65854 QTW65854:QUH65854 RDS65854:RED65854 RNO65854:RNZ65854 RXK65854:RXV65854 SHG65854:SHR65854 SRC65854:SRN65854 TAY65854:TBJ65854 TKU65854:TLF65854 TUQ65854:TVB65854 UEM65854:UEX65854 UOI65854:UOT65854 UYE65854:UYP65854 VIA65854:VIL65854 VRW65854:VSH65854 WBS65854:WCD65854 WLO65854:WLZ65854 WVK65854:WVV65854 C131390:N131390 IY131390:JJ131390 SU131390:TF131390 ACQ131390:ADB131390 AMM131390:AMX131390 AWI131390:AWT131390 BGE131390:BGP131390 BQA131390:BQL131390 BZW131390:CAH131390 CJS131390:CKD131390 CTO131390:CTZ131390 DDK131390:DDV131390 DNG131390:DNR131390 DXC131390:DXN131390 EGY131390:EHJ131390 EQU131390:ERF131390 FAQ131390:FBB131390 FKM131390:FKX131390 FUI131390:FUT131390 GEE131390:GEP131390 GOA131390:GOL131390 GXW131390:GYH131390 HHS131390:HID131390 HRO131390:HRZ131390 IBK131390:IBV131390 ILG131390:ILR131390 IVC131390:IVN131390 JEY131390:JFJ131390 JOU131390:JPF131390 JYQ131390:JZB131390 KIM131390:KIX131390 KSI131390:KST131390 LCE131390:LCP131390 LMA131390:LML131390 LVW131390:LWH131390 MFS131390:MGD131390 MPO131390:MPZ131390 MZK131390:MZV131390 NJG131390:NJR131390 NTC131390:NTN131390 OCY131390:ODJ131390 OMU131390:ONF131390 OWQ131390:OXB131390 PGM131390:PGX131390 PQI131390:PQT131390 QAE131390:QAP131390 QKA131390:QKL131390 QTW131390:QUH131390 RDS131390:RED131390 RNO131390:RNZ131390 RXK131390:RXV131390 SHG131390:SHR131390 SRC131390:SRN131390 TAY131390:TBJ131390 TKU131390:TLF131390 TUQ131390:TVB131390 UEM131390:UEX131390 UOI131390:UOT131390 UYE131390:UYP131390 VIA131390:VIL131390 VRW131390:VSH131390 WBS131390:WCD131390 WLO131390:WLZ131390 WVK131390:WVV131390 C196926:N196926 IY196926:JJ196926 SU196926:TF196926 ACQ196926:ADB196926 AMM196926:AMX196926 AWI196926:AWT196926 BGE196926:BGP196926 BQA196926:BQL196926 BZW196926:CAH196926 CJS196926:CKD196926 CTO196926:CTZ196926 DDK196926:DDV196926 DNG196926:DNR196926 DXC196926:DXN196926 EGY196926:EHJ196926 EQU196926:ERF196926 FAQ196926:FBB196926 FKM196926:FKX196926 FUI196926:FUT196926 GEE196926:GEP196926 GOA196926:GOL196926 GXW196926:GYH196926 HHS196926:HID196926 HRO196926:HRZ196926 IBK196926:IBV196926 ILG196926:ILR196926 IVC196926:IVN196926 JEY196926:JFJ196926 JOU196926:JPF196926 JYQ196926:JZB196926 KIM196926:KIX196926 KSI196926:KST196926 LCE196926:LCP196926 LMA196926:LML196926 LVW196926:LWH196926 MFS196926:MGD196926 MPO196926:MPZ196926 MZK196926:MZV196926 NJG196926:NJR196926 NTC196926:NTN196926 OCY196926:ODJ196926 OMU196926:ONF196926 OWQ196926:OXB196926 PGM196926:PGX196926 PQI196926:PQT196926 QAE196926:QAP196926 QKA196926:QKL196926 QTW196926:QUH196926 RDS196926:RED196926 RNO196926:RNZ196926 RXK196926:RXV196926 SHG196926:SHR196926 SRC196926:SRN196926 TAY196926:TBJ196926 TKU196926:TLF196926 TUQ196926:TVB196926 UEM196926:UEX196926 UOI196926:UOT196926 UYE196926:UYP196926 VIA196926:VIL196926 VRW196926:VSH196926 WBS196926:WCD196926 WLO196926:WLZ196926 WVK196926:WVV196926 C262462:N262462 IY262462:JJ262462 SU262462:TF262462 ACQ262462:ADB262462 AMM262462:AMX262462 AWI262462:AWT262462 BGE262462:BGP262462 BQA262462:BQL262462 BZW262462:CAH262462 CJS262462:CKD262462 CTO262462:CTZ262462 DDK262462:DDV262462 DNG262462:DNR262462 DXC262462:DXN262462 EGY262462:EHJ262462 EQU262462:ERF262462 FAQ262462:FBB262462 FKM262462:FKX262462 FUI262462:FUT262462 GEE262462:GEP262462 GOA262462:GOL262462 GXW262462:GYH262462 HHS262462:HID262462 HRO262462:HRZ262462 IBK262462:IBV262462 ILG262462:ILR262462 IVC262462:IVN262462 JEY262462:JFJ262462 JOU262462:JPF262462 JYQ262462:JZB262462 KIM262462:KIX262462 KSI262462:KST262462 LCE262462:LCP262462 LMA262462:LML262462 LVW262462:LWH262462 MFS262462:MGD262462 MPO262462:MPZ262462 MZK262462:MZV262462 NJG262462:NJR262462 NTC262462:NTN262462 OCY262462:ODJ262462 OMU262462:ONF262462 OWQ262462:OXB262462 PGM262462:PGX262462 PQI262462:PQT262462 QAE262462:QAP262462 QKA262462:QKL262462 QTW262462:QUH262462 RDS262462:RED262462 RNO262462:RNZ262462 RXK262462:RXV262462 SHG262462:SHR262462 SRC262462:SRN262462 TAY262462:TBJ262462 TKU262462:TLF262462 TUQ262462:TVB262462 UEM262462:UEX262462 UOI262462:UOT262462 UYE262462:UYP262462 VIA262462:VIL262462 VRW262462:VSH262462 WBS262462:WCD262462 WLO262462:WLZ262462 WVK262462:WVV262462 C327998:N327998 IY327998:JJ327998 SU327998:TF327998 ACQ327998:ADB327998 AMM327998:AMX327998 AWI327998:AWT327998 BGE327998:BGP327998 BQA327998:BQL327998 BZW327998:CAH327998 CJS327998:CKD327998 CTO327998:CTZ327998 DDK327998:DDV327998 DNG327998:DNR327998 DXC327998:DXN327998 EGY327998:EHJ327998 EQU327998:ERF327998 FAQ327998:FBB327998 FKM327998:FKX327998 FUI327998:FUT327998 GEE327998:GEP327998 GOA327998:GOL327998 GXW327998:GYH327998 HHS327998:HID327998 HRO327998:HRZ327998 IBK327998:IBV327998 ILG327998:ILR327998 IVC327998:IVN327998 JEY327998:JFJ327998 JOU327998:JPF327998 JYQ327998:JZB327998 KIM327998:KIX327998 KSI327998:KST327998 LCE327998:LCP327998 LMA327998:LML327998 LVW327998:LWH327998 MFS327998:MGD327998 MPO327998:MPZ327998 MZK327998:MZV327998 NJG327998:NJR327998 NTC327998:NTN327998 OCY327998:ODJ327998 OMU327998:ONF327998 OWQ327998:OXB327998 PGM327998:PGX327998 PQI327998:PQT327998 QAE327998:QAP327998 QKA327998:QKL327998 QTW327998:QUH327998 RDS327998:RED327998 RNO327998:RNZ327998 RXK327998:RXV327998 SHG327998:SHR327998 SRC327998:SRN327998 TAY327998:TBJ327998 TKU327998:TLF327998 TUQ327998:TVB327998 UEM327998:UEX327998 UOI327998:UOT327998 UYE327998:UYP327998 VIA327998:VIL327998 VRW327998:VSH327998 WBS327998:WCD327998 WLO327998:WLZ327998 WVK327998:WVV327998 C393534:N393534 IY393534:JJ393534 SU393534:TF393534 ACQ393534:ADB393534 AMM393534:AMX393534 AWI393534:AWT393534 BGE393534:BGP393534 BQA393534:BQL393534 BZW393534:CAH393534 CJS393534:CKD393534 CTO393534:CTZ393534 DDK393534:DDV393534 DNG393534:DNR393534 DXC393534:DXN393534 EGY393534:EHJ393534 EQU393534:ERF393534 FAQ393534:FBB393534 FKM393534:FKX393534 FUI393534:FUT393534 GEE393534:GEP393534 GOA393534:GOL393534 GXW393534:GYH393534 HHS393534:HID393534 HRO393534:HRZ393534 IBK393534:IBV393534 ILG393534:ILR393534 IVC393534:IVN393534 JEY393534:JFJ393534 JOU393534:JPF393534 JYQ393534:JZB393534 KIM393534:KIX393534 KSI393534:KST393534 LCE393534:LCP393534 LMA393534:LML393534 LVW393534:LWH393534 MFS393534:MGD393534 MPO393534:MPZ393534 MZK393534:MZV393534 NJG393534:NJR393534 NTC393534:NTN393534 OCY393534:ODJ393534 OMU393534:ONF393534 OWQ393534:OXB393534 PGM393534:PGX393534 PQI393534:PQT393534 QAE393534:QAP393534 QKA393534:QKL393534 QTW393534:QUH393534 RDS393534:RED393534 RNO393534:RNZ393534 RXK393534:RXV393534 SHG393534:SHR393534 SRC393534:SRN393534 TAY393534:TBJ393534 TKU393534:TLF393534 TUQ393534:TVB393534 UEM393534:UEX393534 UOI393534:UOT393534 UYE393534:UYP393534 VIA393534:VIL393534 VRW393534:VSH393534 WBS393534:WCD393534 WLO393534:WLZ393534 WVK393534:WVV393534 C459070:N459070 IY459070:JJ459070 SU459070:TF459070 ACQ459070:ADB459070 AMM459070:AMX459070 AWI459070:AWT459070 BGE459070:BGP459070 BQA459070:BQL459070 BZW459070:CAH459070 CJS459070:CKD459070 CTO459070:CTZ459070 DDK459070:DDV459070 DNG459070:DNR459070 DXC459070:DXN459070 EGY459070:EHJ459070 EQU459070:ERF459070 FAQ459070:FBB459070 FKM459070:FKX459070 FUI459070:FUT459070 GEE459070:GEP459070 GOA459070:GOL459070 GXW459070:GYH459070 HHS459070:HID459070 HRO459070:HRZ459070 IBK459070:IBV459070 ILG459070:ILR459070 IVC459070:IVN459070 JEY459070:JFJ459070 JOU459070:JPF459070 JYQ459070:JZB459070 KIM459070:KIX459070 KSI459070:KST459070 LCE459070:LCP459070 LMA459070:LML459070 LVW459070:LWH459070 MFS459070:MGD459070 MPO459070:MPZ459070 MZK459070:MZV459070 NJG459070:NJR459070 NTC459070:NTN459070 OCY459070:ODJ459070 OMU459070:ONF459070 OWQ459070:OXB459070 PGM459070:PGX459070 PQI459070:PQT459070 QAE459070:QAP459070 QKA459070:QKL459070 QTW459070:QUH459070 RDS459070:RED459070 RNO459070:RNZ459070 RXK459070:RXV459070 SHG459070:SHR459070 SRC459070:SRN459070 TAY459070:TBJ459070 TKU459070:TLF459070 TUQ459070:TVB459070 UEM459070:UEX459070 UOI459070:UOT459070 UYE459070:UYP459070 VIA459070:VIL459070 VRW459070:VSH459070 WBS459070:WCD459070 WLO459070:WLZ459070 WVK459070:WVV459070 C524606:N524606 IY524606:JJ524606 SU524606:TF524606 ACQ524606:ADB524606 AMM524606:AMX524606 AWI524606:AWT524606 BGE524606:BGP524606 BQA524606:BQL524606 BZW524606:CAH524606 CJS524606:CKD524606 CTO524606:CTZ524606 DDK524606:DDV524606 DNG524606:DNR524606 DXC524606:DXN524606 EGY524606:EHJ524606 EQU524606:ERF524606 FAQ524606:FBB524606 FKM524606:FKX524606 FUI524606:FUT524606 GEE524606:GEP524606 GOA524606:GOL524606 GXW524606:GYH524606 HHS524606:HID524606 HRO524606:HRZ524606 IBK524606:IBV524606 ILG524606:ILR524606 IVC524606:IVN524606 JEY524606:JFJ524606 JOU524606:JPF524606 JYQ524606:JZB524606 KIM524606:KIX524606 KSI524606:KST524606 LCE524606:LCP524606 LMA524606:LML524606 LVW524606:LWH524606 MFS524606:MGD524606 MPO524606:MPZ524606 MZK524606:MZV524606 NJG524606:NJR524606 NTC524606:NTN524606 OCY524606:ODJ524606 OMU524606:ONF524606 OWQ524606:OXB524606 PGM524606:PGX524606 PQI524606:PQT524606 QAE524606:QAP524606 QKA524606:QKL524606 QTW524606:QUH524606 RDS524606:RED524606 RNO524606:RNZ524606 RXK524606:RXV524606 SHG524606:SHR524606 SRC524606:SRN524606 TAY524606:TBJ524606 TKU524606:TLF524606 TUQ524606:TVB524606 UEM524606:UEX524606 UOI524606:UOT524606 UYE524606:UYP524606 VIA524606:VIL524606 VRW524606:VSH524606 WBS524606:WCD524606 WLO524606:WLZ524606 WVK524606:WVV524606 C590142:N590142 IY590142:JJ590142 SU590142:TF590142 ACQ590142:ADB590142 AMM590142:AMX590142 AWI590142:AWT590142 BGE590142:BGP590142 BQA590142:BQL590142 BZW590142:CAH590142 CJS590142:CKD590142 CTO590142:CTZ590142 DDK590142:DDV590142 DNG590142:DNR590142 DXC590142:DXN590142 EGY590142:EHJ590142 EQU590142:ERF590142 FAQ590142:FBB590142 FKM590142:FKX590142 FUI590142:FUT590142 GEE590142:GEP590142 GOA590142:GOL590142 GXW590142:GYH590142 HHS590142:HID590142 HRO590142:HRZ590142 IBK590142:IBV590142 ILG590142:ILR590142 IVC590142:IVN590142 JEY590142:JFJ590142 JOU590142:JPF590142 JYQ590142:JZB590142 KIM590142:KIX590142 KSI590142:KST590142 LCE590142:LCP590142 LMA590142:LML590142 LVW590142:LWH590142 MFS590142:MGD590142 MPO590142:MPZ590142 MZK590142:MZV590142 NJG590142:NJR590142 NTC590142:NTN590142 OCY590142:ODJ590142 OMU590142:ONF590142 OWQ590142:OXB590142 PGM590142:PGX590142 PQI590142:PQT590142 QAE590142:QAP590142 QKA590142:QKL590142 QTW590142:QUH590142 RDS590142:RED590142 RNO590142:RNZ590142 RXK590142:RXV590142 SHG590142:SHR590142 SRC590142:SRN590142 TAY590142:TBJ590142 TKU590142:TLF590142 TUQ590142:TVB590142 UEM590142:UEX590142 UOI590142:UOT590142 UYE590142:UYP590142 VIA590142:VIL590142 VRW590142:VSH590142 WBS590142:WCD590142 WLO590142:WLZ590142 WVK590142:WVV590142 C655678:N655678 IY655678:JJ655678 SU655678:TF655678 ACQ655678:ADB655678 AMM655678:AMX655678 AWI655678:AWT655678 BGE655678:BGP655678 BQA655678:BQL655678 BZW655678:CAH655678 CJS655678:CKD655678 CTO655678:CTZ655678 DDK655678:DDV655678 DNG655678:DNR655678 DXC655678:DXN655678 EGY655678:EHJ655678 EQU655678:ERF655678 FAQ655678:FBB655678 FKM655678:FKX655678 FUI655678:FUT655678 GEE655678:GEP655678 GOA655678:GOL655678 GXW655678:GYH655678 HHS655678:HID655678 HRO655678:HRZ655678 IBK655678:IBV655678 ILG655678:ILR655678 IVC655678:IVN655678 JEY655678:JFJ655678 JOU655678:JPF655678 JYQ655678:JZB655678 KIM655678:KIX655678 KSI655678:KST655678 LCE655678:LCP655678 LMA655678:LML655678 LVW655678:LWH655678 MFS655678:MGD655678 MPO655678:MPZ655678 MZK655678:MZV655678 NJG655678:NJR655678 NTC655678:NTN655678 OCY655678:ODJ655678 OMU655678:ONF655678 OWQ655678:OXB655678 PGM655678:PGX655678 PQI655678:PQT655678 QAE655678:QAP655678 QKA655678:QKL655678 QTW655678:QUH655678 RDS655678:RED655678 RNO655678:RNZ655678 RXK655678:RXV655678 SHG655678:SHR655678 SRC655678:SRN655678 TAY655678:TBJ655678 TKU655678:TLF655678 TUQ655678:TVB655678 UEM655678:UEX655678 UOI655678:UOT655678 UYE655678:UYP655678 VIA655678:VIL655678 VRW655678:VSH655678 WBS655678:WCD655678 WLO655678:WLZ655678 WVK655678:WVV655678 C721214:N721214 IY721214:JJ721214 SU721214:TF721214 ACQ721214:ADB721214 AMM721214:AMX721214 AWI721214:AWT721214 BGE721214:BGP721214 BQA721214:BQL721214 BZW721214:CAH721214 CJS721214:CKD721214 CTO721214:CTZ721214 DDK721214:DDV721214 DNG721214:DNR721214 DXC721214:DXN721214 EGY721214:EHJ721214 EQU721214:ERF721214 FAQ721214:FBB721214 FKM721214:FKX721214 FUI721214:FUT721214 GEE721214:GEP721214 GOA721214:GOL721214 GXW721214:GYH721214 HHS721214:HID721214 HRO721214:HRZ721214 IBK721214:IBV721214 ILG721214:ILR721214 IVC721214:IVN721214 JEY721214:JFJ721214 JOU721214:JPF721214 JYQ721214:JZB721214 KIM721214:KIX721214 KSI721214:KST721214 LCE721214:LCP721214 LMA721214:LML721214 LVW721214:LWH721214 MFS721214:MGD721214 MPO721214:MPZ721214 MZK721214:MZV721214 NJG721214:NJR721214 NTC721214:NTN721214 OCY721214:ODJ721214 OMU721214:ONF721214 OWQ721214:OXB721214 PGM721214:PGX721214 PQI721214:PQT721214 QAE721214:QAP721214 QKA721214:QKL721214 QTW721214:QUH721214 RDS721214:RED721214 RNO721214:RNZ721214 RXK721214:RXV721214 SHG721214:SHR721214 SRC721214:SRN721214 TAY721214:TBJ721214 TKU721214:TLF721214 TUQ721214:TVB721214 UEM721214:UEX721214 UOI721214:UOT721214 UYE721214:UYP721214 VIA721214:VIL721214 VRW721214:VSH721214 WBS721214:WCD721214 WLO721214:WLZ721214 WVK721214:WVV721214 C786750:N786750 IY786750:JJ786750 SU786750:TF786750 ACQ786750:ADB786750 AMM786750:AMX786750 AWI786750:AWT786750 BGE786750:BGP786750 BQA786750:BQL786750 BZW786750:CAH786750 CJS786750:CKD786750 CTO786750:CTZ786750 DDK786750:DDV786750 DNG786750:DNR786750 DXC786750:DXN786750 EGY786750:EHJ786750 EQU786750:ERF786750 FAQ786750:FBB786750 FKM786750:FKX786750 FUI786750:FUT786750 GEE786750:GEP786750 GOA786750:GOL786750 GXW786750:GYH786750 HHS786750:HID786750 HRO786750:HRZ786750 IBK786750:IBV786750 ILG786750:ILR786750 IVC786750:IVN786750 JEY786750:JFJ786750 JOU786750:JPF786750 JYQ786750:JZB786750 KIM786750:KIX786750 KSI786750:KST786750 LCE786750:LCP786750 LMA786750:LML786750 LVW786750:LWH786750 MFS786750:MGD786750 MPO786750:MPZ786750 MZK786750:MZV786750 NJG786750:NJR786750 NTC786750:NTN786750 OCY786750:ODJ786750 OMU786750:ONF786750 OWQ786750:OXB786750 PGM786750:PGX786750 PQI786750:PQT786750 QAE786750:QAP786750 QKA786750:QKL786750 QTW786750:QUH786750 RDS786750:RED786750 RNO786750:RNZ786750 RXK786750:RXV786750 SHG786750:SHR786750 SRC786750:SRN786750 TAY786750:TBJ786750 TKU786750:TLF786750 TUQ786750:TVB786750 UEM786750:UEX786750 UOI786750:UOT786750 UYE786750:UYP786750 VIA786750:VIL786750 VRW786750:VSH786750 WBS786750:WCD786750 WLO786750:WLZ786750 WVK786750:WVV786750 C852286:N852286 IY852286:JJ852286 SU852286:TF852286 ACQ852286:ADB852286 AMM852286:AMX852286 AWI852286:AWT852286 BGE852286:BGP852286 BQA852286:BQL852286 BZW852286:CAH852286 CJS852286:CKD852286 CTO852286:CTZ852286 DDK852286:DDV852286 DNG852286:DNR852286 DXC852286:DXN852286 EGY852286:EHJ852286 EQU852286:ERF852286 FAQ852286:FBB852286 FKM852286:FKX852286 FUI852286:FUT852286 GEE852286:GEP852286 GOA852286:GOL852286 GXW852286:GYH852286 HHS852286:HID852286 HRO852286:HRZ852286 IBK852286:IBV852286 ILG852286:ILR852286 IVC852286:IVN852286 JEY852286:JFJ852286 JOU852286:JPF852286 JYQ852286:JZB852286 KIM852286:KIX852286 KSI852286:KST852286 LCE852286:LCP852286 LMA852286:LML852286 LVW852286:LWH852286 MFS852286:MGD852286 MPO852286:MPZ852286 MZK852286:MZV852286 NJG852286:NJR852286 NTC852286:NTN852286 OCY852286:ODJ852286 OMU852286:ONF852286 OWQ852286:OXB852286 PGM852286:PGX852286 PQI852286:PQT852286 QAE852286:QAP852286 QKA852286:QKL852286 QTW852286:QUH852286 RDS852286:RED852286 RNO852286:RNZ852286 RXK852286:RXV852286 SHG852286:SHR852286 SRC852286:SRN852286 TAY852286:TBJ852286 TKU852286:TLF852286 TUQ852286:TVB852286 UEM852286:UEX852286 UOI852286:UOT852286 UYE852286:UYP852286 VIA852286:VIL852286 VRW852286:VSH852286 WBS852286:WCD852286 WLO852286:WLZ852286 WVK852286:WVV852286 C917822:N917822 IY917822:JJ917822 SU917822:TF917822 ACQ917822:ADB917822 AMM917822:AMX917822 AWI917822:AWT917822 BGE917822:BGP917822 BQA917822:BQL917822 BZW917822:CAH917822 CJS917822:CKD917822 CTO917822:CTZ917822 DDK917822:DDV917822 DNG917822:DNR917822 DXC917822:DXN917822 EGY917822:EHJ917822 EQU917822:ERF917822 FAQ917822:FBB917822 FKM917822:FKX917822 FUI917822:FUT917822 GEE917822:GEP917822 GOA917822:GOL917822 GXW917822:GYH917822 HHS917822:HID917822 HRO917822:HRZ917822 IBK917822:IBV917822 ILG917822:ILR917822 IVC917822:IVN917822 JEY917822:JFJ917822 JOU917822:JPF917822 JYQ917822:JZB917822 KIM917822:KIX917822 KSI917822:KST917822 LCE917822:LCP917822 LMA917822:LML917822 LVW917822:LWH917822 MFS917822:MGD917822 MPO917822:MPZ917822 MZK917822:MZV917822 NJG917822:NJR917822 NTC917822:NTN917822 OCY917822:ODJ917822 OMU917822:ONF917822 OWQ917822:OXB917822 PGM917822:PGX917822 PQI917822:PQT917822 QAE917822:QAP917822 QKA917822:QKL917822 QTW917822:QUH917822 RDS917822:RED917822 RNO917822:RNZ917822 RXK917822:RXV917822 SHG917822:SHR917822 SRC917822:SRN917822 TAY917822:TBJ917822 TKU917822:TLF917822 TUQ917822:TVB917822 UEM917822:UEX917822 UOI917822:UOT917822 UYE917822:UYP917822 VIA917822:VIL917822 VRW917822:VSH917822 WBS917822:WCD917822 WLO917822:WLZ917822 WVK917822:WVV917822 C983358:N983358 IY983358:JJ983358 SU983358:TF983358 ACQ983358:ADB983358 AMM983358:AMX983358 AWI983358:AWT983358 BGE983358:BGP983358 BQA983358:BQL983358 BZW983358:CAH983358 CJS983358:CKD983358 CTO983358:CTZ983358 DDK983358:DDV983358 DNG983358:DNR983358 DXC983358:DXN983358 EGY983358:EHJ983358 EQU983358:ERF983358 FAQ983358:FBB983358 FKM983358:FKX983358 FUI983358:FUT983358 GEE983358:GEP983358 GOA983358:GOL983358 GXW983358:GYH983358 HHS983358:HID983358 HRO983358:HRZ983358 IBK983358:IBV983358 ILG983358:ILR983358 IVC983358:IVN983358 JEY983358:JFJ983358 JOU983358:JPF983358 JYQ983358:JZB983358 KIM983358:KIX983358 KSI983358:KST983358 LCE983358:LCP983358 LMA983358:LML983358 LVW983358:LWH983358 MFS983358:MGD983358 MPO983358:MPZ983358 MZK983358:MZV983358 NJG983358:NJR983358 NTC983358:NTN983358 OCY983358:ODJ983358 OMU983358:ONF983358 OWQ983358:OXB983358 PGM983358:PGX983358 PQI983358:PQT983358 QAE983358:QAP983358 QKA983358:QKL983358 QTW983358:QUH983358 RDS983358:RED983358 RNO983358:RNZ983358 RXK983358:RXV983358 SHG983358:SHR983358 SRC983358:SRN983358 TAY983358:TBJ983358 TKU983358:TLF983358 TUQ983358:TVB983358 UEM983358:UEX983358 UOI983358:UOT983358 UYE983358:UYP983358 VIA983358:VIL983358 VRW983358:VSH983358 WBS983358:WCD983358 WLO983358:WLZ983358 WVK983358:WVV983358">
      <formula1>$W$302:$W$304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9" orientation="portrait" r:id="rId1"/>
  <headerFooter alignWithMargins="0"/>
  <rowBreaks count="6" manualBreakCount="6">
    <brk id="66" min="1" max="21" man="1"/>
    <brk id="122" min="1" max="21" man="1"/>
    <brk id="176" min="1" max="21" man="1"/>
    <brk id="230" min="1" max="21" man="1"/>
    <brk id="286" min="1" max="21" man="1"/>
    <brk id="337" min="1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14</xdr:col>
                    <xdr:colOff>19050</xdr:colOff>
                    <xdr:row>17</xdr:row>
                    <xdr:rowOff>19050</xdr:rowOff>
                  </from>
                  <to>
                    <xdr:col>16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11</xdr:col>
                    <xdr:colOff>38100</xdr:colOff>
                    <xdr:row>17</xdr:row>
                    <xdr:rowOff>19050</xdr:rowOff>
                  </from>
                  <to>
                    <xdr:col>12</xdr:col>
                    <xdr:colOff>419100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locked="0" defaultSize="0" autoLine="0" autoPict="0">
                <anchor moveWithCells="1">
                  <from>
                    <xdr:col>4</xdr:col>
                    <xdr:colOff>66675</xdr:colOff>
                    <xdr:row>17</xdr:row>
                    <xdr:rowOff>19050</xdr:rowOff>
                  </from>
                  <to>
                    <xdr:col>6</xdr:col>
                    <xdr:colOff>9525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locked="0" defaultSize="0" autoLine="0" autoPict="0">
                <anchor moveWithCells="1">
                  <from>
                    <xdr:col>7</xdr:col>
                    <xdr:colOff>19050</xdr:colOff>
                    <xdr:row>17</xdr:row>
                    <xdr:rowOff>28575</xdr:rowOff>
                  </from>
                  <to>
                    <xdr:col>8</xdr:col>
                    <xdr:colOff>438150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8</xdr:col>
                    <xdr:colOff>38100</xdr:colOff>
                    <xdr:row>16</xdr:row>
                    <xdr:rowOff>28575</xdr:rowOff>
                  </from>
                  <to>
                    <xdr:col>9</xdr:col>
                    <xdr:colOff>466725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11</xdr:col>
                    <xdr:colOff>28575</xdr:colOff>
                    <xdr:row>16</xdr:row>
                    <xdr:rowOff>19050</xdr:rowOff>
                  </from>
                  <to>
                    <xdr:col>12</xdr:col>
                    <xdr:colOff>419100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autoLine="0" autoPict="0">
                <anchor moveWithCells="1">
                  <from>
                    <xdr:col>14</xdr:col>
                    <xdr:colOff>19050</xdr:colOff>
                    <xdr:row>43</xdr:row>
                    <xdr:rowOff>19050</xdr:rowOff>
                  </from>
                  <to>
                    <xdr:col>16</xdr:col>
                    <xdr:colOff>57150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autoLine="0" autoPict="0">
                <anchor moveWithCells="1">
                  <from>
                    <xdr:col>11</xdr:col>
                    <xdr:colOff>38100</xdr:colOff>
                    <xdr:row>43</xdr:row>
                    <xdr:rowOff>19050</xdr:rowOff>
                  </from>
                  <to>
                    <xdr:col>12</xdr:col>
                    <xdr:colOff>419100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autoLine="0" autoPict="0">
                <anchor moveWithCells="1">
                  <from>
                    <xdr:col>4</xdr:col>
                    <xdr:colOff>66675</xdr:colOff>
                    <xdr:row>43</xdr:row>
                    <xdr:rowOff>19050</xdr:rowOff>
                  </from>
                  <to>
                    <xdr:col>6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Drop Down 10">
              <controlPr defaultSize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8</xdr:col>
                    <xdr:colOff>438150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Drop Down 11">
              <controlPr defaultSize="0" autoLine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9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Drop Down 12">
              <controlPr defaultSize="0" autoLine="0" autoPict="0">
                <anchor moveWithCells="1">
                  <from>
                    <xdr:col>11</xdr:col>
                    <xdr:colOff>28575</xdr:colOff>
                    <xdr:row>42</xdr:row>
                    <xdr:rowOff>19050</xdr:rowOff>
                  </from>
                  <to>
                    <xdr:col>12</xdr:col>
                    <xdr:colOff>419100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Drop Down 13">
              <controlPr locked="0" defaultSize="0" autoLine="0" autoPict="0">
                <anchor moveWithCells="1">
                  <from>
                    <xdr:col>14</xdr:col>
                    <xdr:colOff>19050</xdr:colOff>
                    <xdr:row>43</xdr:row>
                    <xdr:rowOff>19050</xdr:rowOff>
                  </from>
                  <to>
                    <xdr:col>16</xdr:col>
                    <xdr:colOff>57150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Drop Down 14">
              <controlPr locked="0" defaultSize="0" autoLine="0" autoPict="0">
                <anchor moveWithCells="1">
                  <from>
                    <xdr:col>11</xdr:col>
                    <xdr:colOff>38100</xdr:colOff>
                    <xdr:row>43</xdr:row>
                    <xdr:rowOff>19050</xdr:rowOff>
                  </from>
                  <to>
                    <xdr:col>12</xdr:col>
                    <xdr:colOff>419100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Drop Down 15">
              <controlPr locked="0" defaultSize="0" autoLine="0" autoPict="0">
                <anchor moveWithCells="1">
                  <from>
                    <xdr:col>4</xdr:col>
                    <xdr:colOff>66675</xdr:colOff>
                    <xdr:row>43</xdr:row>
                    <xdr:rowOff>19050</xdr:rowOff>
                  </from>
                  <to>
                    <xdr:col>6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Drop Down 16">
              <controlPr locked="0" defaultSize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8</xdr:col>
                    <xdr:colOff>438150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Drop Down 17">
              <controlPr locked="0" defaultSize="0" autoLine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9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Drop Down 18">
              <controlPr locked="0" defaultSize="0" autoLine="0" autoPict="0">
                <anchor moveWithCells="1">
                  <from>
                    <xdr:col>11</xdr:col>
                    <xdr:colOff>28575</xdr:colOff>
                    <xdr:row>42</xdr:row>
                    <xdr:rowOff>19050</xdr:rowOff>
                  </from>
                  <to>
                    <xdr:col>12</xdr:col>
                    <xdr:colOff>419100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Option Button 19">
              <controlPr defaultSize="0" autoFill="0" autoLine="0" autoPict="0">
                <anchor moveWithCells="1">
                  <from>
                    <xdr:col>17</xdr:col>
                    <xdr:colOff>238125</xdr:colOff>
                    <xdr:row>300</xdr:row>
                    <xdr:rowOff>95250</xdr:rowOff>
                  </from>
                  <to>
                    <xdr:col>18</xdr:col>
                    <xdr:colOff>295275</xdr:colOff>
                    <xdr:row>300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Option Button 20">
              <controlPr defaultSize="0" autoFill="0" autoLine="0" autoPict="0">
                <anchor moveWithCells="1">
                  <from>
                    <xdr:col>19</xdr:col>
                    <xdr:colOff>57150</xdr:colOff>
                    <xdr:row>300</xdr:row>
                    <xdr:rowOff>104775</xdr:rowOff>
                  </from>
                  <to>
                    <xdr:col>20</xdr:col>
                    <xdr:colOff>161925</xdr:colOff>
                    <xdr:row>300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Option Button 21">
              <controlPr defaultSize="0" autoFill="0" autoLine="0" autoPict="0">
                <anchor moveWithCells="1">
                  <from>
                    <xdr:col>17</xdr:col>
                    <xdr:colOff>238125</xdr:colOff>
                    <xdr:row>300</xdr:row>
                    <xdr:rowOff>314325</xdr:rowOff>
                  </from>
                  <to>
                    <xdr:col>19</xdr:col>
                    <xdr:colOff>219075</xdr:colOff>
                    <xdr:row>300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Group Box 22">
              <controlPr locked="0" defaultSize="0" autoFill="0" autoPict="0">
                <anchor moveWithCells="1">
                  <from>
                    <xdr:col>17</xdr:col>
                    <xdr:colOff>142875</xdr:colOff>
                    <xdr:row>300</xdr:row>
                    <xdr:rowOff>76200</xdr:rowOff>
                  </from>
                  <to>
                    <xdr:col>20</xdr:col>
                    <xdr:colOff>371475</xdr:colOff>
                    <xdr:row>300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Option Button 23">
              <controlPr defaultSize="0" autoFill="0" autoLine="0" autoPict="0">
                <anchor moveWithCells="1">
                  <from>
                    <xdr:col>17</xdr:col>
                    <xdr:colOff>238125</xdr:colOff>
                    <xdr:row>307</xdr:row>
                    <xdr:rowOff>95250</xdr:rowOff>
                  </from>
                  <to>
                    <xdr:col>18</xdr:col>
                    <xdr:colOff>295275</xdr:colOff>
                    <xdr:row>307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Option Button 24">
              <controlPr defaultSize="0" autoFill="0" autoLine="0" autoPict="0">
                <anchor moveWithCells="1">
                  <from>
                    <xdr:col>19</xdr:col>
                    <xdr:colOff>57150</xdr:colOff>
                    <xdr:row>307</xdr:row>
                    <xdr:rowOff>104775</xdr:rowOff>
                  </from>
                  <to>
                    <xdr:col>20</xdr:col>
                    <xdr:colOff>161925</xdr:colOff>
                    <xdr:row>307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Option Button 25">
              <controlPr defaultSize="0" autoFill="0" autoLine="0" autoPict="0">
                <anchor moveWithCells="1">
                  <from>
                    <xdr:col>17</xdr:col>
                    <xdr:colOff>238125</xdr:colOff>
                    <xdr:row>307</xdr:row>
                    <xdr:rowOff>314325</xdr:rowOff>
                  </from>
                  <to>
                    <xdr:col>19</xdr:col>
                    <xdr:colOff>219075</xdr:colOff>
                    <xdr:row>307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Group Box 26">
              <controlPr locked="0" defaultSize="0" autoFill="0" autoPict="0">
                <anchor moveWithCells="1">
                  <from>
                    <xdr:col>17</xdr:col>
                    <xdr:colOff>142875</xdr:colOff>
                    <xdr:row>307</xdr:row>
                    <xdr:rowOff>76200</xdr:rowOff>
                  </from>
                  <to>
                    <xdr:col>20</xdr:col>
                    <xdr:colOff>371475</xdr:colOff>
                    <xdr:row>307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Option Button 27">
              <controlPr defaultSize="0" autoFill="0" autoLine="0" autoPict="0">
                <anchor moveWithCells="1">
                  <from>
                    <xdr:col>17</xdr:col>
                    <xdr:colOff>238125</xdr:colOff>
                    <xdr:row>314</xdr:row>
                    <xdr:rowOff>95250</xdr:rowOff>
                  </from>
                  <to>
                    <xdr:col>18</xdr:col>
                    <xdr:colOff>295275</xdr:colOff>
                    <xdr:row>314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Option Button 28">
              <controlPr defaultSize="0" autoFill="0" autoLine="0" autoPict="0">
                <anchor moveWithCells="1">
                  <from>
                    <xdr:col>19</xdr:col>
                    <xdr:colOff>57150</xdr:colOff>
                    <xdr:row>314</xdr:row>
                    <xdr:rowOff>104775</xdr:rowOff>
                  </from>
                  <to>
                    <xdr:col>20</xdr:col>
                    <xdr:colOff>161925</xdr:colOff>
                    <xdr:row>314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Option Button 29">
              <controlPr defaultSize="0" autoFill="0" autoLine="0" autoPict="0">
                <anchor moveWithCells="1">
                  <from>
                    <xdr:col>17</xdr:col>
                    <xdr:colOff>238125</xdr:colOff>
                    <xdr:row>314</xdr:row>
                    <xdr:rowOff>314325</xdr:rowOff>
                  </from>
                  <to>
                    <xdr:col>19</xdr:col>
                    <xdr:colOff>219075</xdr:colOff>
                    <xdr:row>314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Group Box 30">
              <controlPr locked="0" defaultSize="0" autoFill="0" autoPict="0">
                <anchor moveWithCells="1">
                  <from>
                    <xdr:col>17</xdr:col>
                    <xdr:colOff>142875</xdr:colOff>
                    <xdr:row>314</xdr:row>
                    <xdr:rowOff>76200</xdr:rowOff>
                  </from>
                  <to>
                    <xdr:col>20</xdr:col>
                    <xdr:colOff>371475</xdr:colOff>
                    <xdr:row>314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点検帳票 </vt:lpstr>
      <vt:lpstr>'点検帳票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天理市上下水道局</dc:creator>
  <cp:lastModifiedBy>天理市役所</cp:lastModifiedBy>
  <dcterms:created xsi:type="dcterms:W3CDTF">2021-05-24T06:19:24Z</dcterms:created>
  <dcterms:modified xsi:type="dcterms:W3CDTF">2021-08-24T06:07:55Z</dcterms:modified>
</cp:coreProperties>
</file>