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0" yWindow="0" windowWidth="20490" windowHeight="7140" tabRatio="811"/>
  </bookViews>
  <sheets>
    <sheet name="点検帳票" sheetId="34" r:id="rId1"/>
  </sheets>
  <externalReferences>
    <externalReference r:id="rId2"/>
  </externalReferences>
  <definedNames>
    <definedName name="_xlnm._FilterDatabase" localSheetId="0" hidden="1">点検帳票!$B$300:$N$304</definedName>
    <definedName name="_xlnm.Print_Area" localSheetId="0">点検帳票!$A$1:$V$365</definedName>
    <definedName name="Q_公用車データ">#REF!</definedName>
    <definedName name="ｶﾞｿﾘﾝ登録">#REF!</definedName>
    <definedName name="その他の施設">#REF!</definedName>
    <definedName name="その他の文化・社会教育施設">#REF!</definedName>
    <definedName name="課コード">#REF!</definedName>
    <definedName name="軽油登録">#REF!</definedName>
    <definedName name="公社等">#REF!</definedName>
    <definedName name="公民館">#REF!</definedName>
    <definedName name="市庁舎">#REF!</definedName>
    <definedName name="市役所">#REF!</definedName>
    <definedName name="施設一覧">[1]施設一覧!$H$6:$O$156</definedName>
    <definedName name="施設一覧１">#REF!</definedName>
    <definedName name="施設一覧２">#REF!</definedName>
    <definedName name="施設名">#REF!</definedName>
    <definedName name="施設名称">点検帳票!#REF!</definedName>
    <definedName name="小学校・中学校">#REF!</definedName>
    <definedName name="特別施設">#REF!</definedName>
    <definedName name="入居所属">#REF!</definedName>
    <definedName name="保育所・幼稚園">#REF!</definedName>
    <definedName name="保健・医療・福祉施設">#REF!</definedName>
  </definedNames>
  <calcPr calcId="145621" refMode="R1C1"/>
</workbook>
</file>

<file path=xl/calcChain.xml><?xml version="1.0" encoding="utf-8"?>
<calcChain xmlns="http://schemas.openxmlformats.org/spreadsheetml/2006/main">
  <c r="E179" i="34" l="1"/>
  <c r="Z16" i="34"/>
  <c r="Y17" i="34"/>
  <c r="Y16" i="34" s="1"/>
  <c r="Z54" i="34"/>
  <c r="AE54" i="34"/>
  <c r="AD54" i="34"/>
  <c r="AC54" i="34"/>
  <c r="AB54" i="34"/>
  <c r="AA54" i="34"/>
  <c r="AD16" i="34"/>
  <c r="AC16" i="34"/>
  <c r="AE16" i="34"/>
  <c r="AB16" i="34"/>
  <c r="AA16" i="34"/>
  <c r="AF55" i="34"/>
  <c r="AF54" i="34" s="1"/>
  <c r="Y55" i="34"/>
  <c r="Y54" i="34" s="1"/>
  <c r="AF17" i="34"/>
  <c r="AF16" i="34" s="1"/>
  <c r="N284" i="34"/>
  <c r="E284" i="34"/>
  <c r="N275" i="34"/>
  <c r="E275" i="34"/>
  <c r="N266" i="34"/>
  <c r="E266" i="34"/>
  <c r="N257" i="34"/>
  <c r="E257" i="34"/>
  <c r="N246" i="34"/>
  <c r="E246" i="34"/>
  <c r="N237" i="34"/>
  <c r="E237" i="34"/>
  <c r="N228" i="34"/>
  <c r="E228" i="34"/>
  <c r="N219" i="34"/>
  <c r="E219" i="34"/>
  <c r="N210" i="34"/>
  <c r="E210" i="34"/>
  <c r="N201" i="34"/>
  <c r="E201" i="34"/>
  <c r="N192" i="34"/>
  <c r="E192" i="34"/>
  <c r="N183" i="34"/>
  <c r="E183" i="34"/>
  <c r="N174" i="34"/>
  <c r="E174" i="34"/>
  <c r="N165" i="34"/>
  <c r="E165" i="34"/>
  <c r="N156" i="34"/>
  <c r="E156" i="34"/>
  <c r="N147" i="34"/>
  <c r="E147" i="34"/>
  <c r="N138" i="34"/>
  <c r="E138" i="34"/>
  <c r="N129" i="34"/>
  <c r="E129" i="34"/>
  <c r="N120" i="34"/>
  <c r="E120" i="34"/>
  <c r="N111" i="34"/>
  <c r="E111" i="34"/>
  <c r="N102" i="34"/>
  <c r="E102" i="34"/>
  <c r="N93" i="34"/>
  <c r="E93" i="34"/>
  <c r="N84" i="34"/>
  <c r="E84" i="34"/>
  <c r="N75" i="34"/>
  <c r="E75" i="34"/>
  <c r="E242" i="34"/>
  <c r="E241" i="34"/>
  <c r="E233" i="34"/>
  <c r="E232" i="34"/>
  <c r="E224" i="34"/>
  <c r="E223" i="34"/>
  <c r="E215" i="34"/>
  <c r="E214" i="34"/>
  <c r="E206" i="34"/>
  <c r="E205" i="34"/>
  <c r="E197" i="34"/>
  <c r="E196" i="34"/>
  <c r="E188" i="34"/>
  <c r="E187" i="34"/>
  <c r="E178" i="34"/>
  <c r="E170" i="34"/>
  <c r="E169" i="34"/>
  <c r="E161" i="34"/>
  <c r="E160" i="34"/>
  <c r="E152" i="34"/>
  <c r="E151" i="34"/>
  <c r="E143" i="34"/>
  <c r="E142" i="34"/>
  <c r="E134" i="34"/>
  <c r="E133" i="34"/>
  <c r="E125" i="34"/>
  <c r="E124" i="34"/>
  <c r="E116" i="34"/>
  <c r="E115" i="34"/>
  <c r="E107" i="34"/>
  <c r="E106" i="34"/>
  <c r="E98" i="34"/>
  <c r="E97" i="34"/>
  <c r="E89" i="34"/>
  <c r="E88" i="34"/>
  <c r="E80" i="34"/>
  <c r="E79" i="34"/>
  <c r="E71" i="34"/>
  <c r="E70" i="34"/>
  <c r="Y7" i="34"/>
  <c r="J2" i="34"/>
</calcChain>
</file>

<file path=xl/comments1.xml><?xml version="1.0" encoding="utf-8"?>
<comments xmlns="http://schemas.openxmlformats.org/spreadsheetml/2006/main">
  <authors>
    <author>ofujii</author>
  </authors>
  <commentList>
    <comment ref="Y3" authorId="0">
      <text>
        <r>
          <rPr>
            <b/>
            <sz val="9"/>
            <color indexed="81"/>
            <rFont val="ＭＳ Ｐゴシック"/>
            <family val="3"/>
            <charset val="128"/>
          </rPr>
          <t xml:space="preserve">帳票を年度更新する際には、
</t>
        </r>
        <r>
          <rPr>
            <b/>
            <sz val="9"/>
            <color indexed="10"/>
            <rFont val="ＭＳ Ｐゴシック"/>
            <family val="3"/>
            <charset val="128"/>
          </rPr>
          <t>EMS事務局</t>
        </r>
        <r>
          <rPr>
            <b/>
            <sz val="9"/>
            <color indexed="81"/>
            <rFont val="ＭＳ Ｐゴシック"/>
            <family val="3"/>
            <charset val="128"/>
          </rPr>
          <t>が、西暦を記入する
　　　　↓
タイトルが変更</t>
        </r>
      </text>
    </comment>
    <comment ref="F8" authorId="0">
      <text>
        <r>
          <rPr>
            <b/>
            <sz val="9"/>
            <color indexed="81"/>
            <rFont val="ＭＳ Ｐゴシック"/>
            <family val="3"/>
            <charset val="128"/>
          </rPr>
          <t>施設で働いている職員数は、常勤、嘱託、派遣等を含む、年間を通して勤務する人数を記入してください。</t>
        </r>
      </text>
    </comment>
    <comment ref="F17" authorId="0">
      <text>
        <r>
          <rPr>
            <b/>
            <sz val="10"/>
            <color indexed="81"/>
            <rFont val="ＭＳ Ｐゴシック"/>
            <family val="3"/>
            <charset val="128"/>
          </rPr>
          <t>半角入力</t>
        </r>
      </text>
    </comment>
    <comment ref="T18" authorId="0">
      <text>
        <r>
          <rPr>
            <b/>
            <sz val="10"/>
            <color indexed="81"/>
            <rFont val="ＭＳ Ｐゴシック"/>
            <family val="3"/>
            <charset val="128"/>
          </rPr>
          <t>半角入力</t>
        </r>
      </text>
    </comment>
    <comment ref="F43" authorId="0">
      <text>
        <r>
          <rPr>
            <b/>
            <sz val="10"/>
            <color indexed="81"/>
            <rFont val="ＭＳ Ｐゴシック"/>
            <family val="3"/>
            <charset val="128"/>
          </rPr>
          <t>半角入力</t>
        </r>
      </text>
    </comment>
    <comment ref="T44" authorId="0">
      <text>
        <r>
          <rPr>
            <b/>
            <sz val="10"/>
            <color indexed="81"/>
            <rFont val="ＭＳ Ｐゴシック"/>
            <family val="3"/>
            <charset val="128"/>
          </rPr>
          <t>半角入力</t>
        </r>
      </text>
    </comment>
    <comment ref="Y69" authorId="0">
      <text>
        <r>
          <rPr>
            <b/>
            <sz val="9"/>
            <color indexed="81"/>
            <rFont val="ＭＳ Ｐゴシック"/>
            <family val="3"/>
            <charset val="128"/>
          </rPr>
          <t>年度毎の「取組評価項目」の更新時には、</t>
        </r>
        <r>
          <rPr>
            <b/>
            <sz val="9"/>
            <color indexed="10"/>
            <rFont val="ＭＳ Ｐゴシック"/>
            <family val="3"/>
            <charset val="128"/>
          </rPr>
          <t>EMS事務局</t>
        </r>
        <r>
          <rPr>
            <b/>
            <sz val="9"/>
            <color indexed="81"/>
            <rFont val="ＭＳ Ｐゴシック"/>
            <family val="3"/>
            <charset val="128"/>
          </rPr>
          <t>にて、
このセルを更新する
　　　　↓
帳票に反映</t>
        </r>
      </text>
    </comment>
    <comment ref="AD69" authorId="0">
      <text>
        <r>
          <rPr>
            <b/>
            <sz val="9"/>
            <color indexed="81"/>
            <rFont val="ＭＳ Ｐゴシック"/>
            <family val="3"/>
            <charset val="128"/>
          </rPr>
          <t>年度毎の「取組評価項目」の更新時には、</t>
        </r>
        <r>
          <rPr>
            <b/>
            <sz val="9"/>
            <color indexed="10"/>
            <rFont val="ＭＳ Ｐゴシック"/>
            <family val="3"/>
            <charset val="128"/>
          </rPr>
          <t>EMS事務局</t>
        </r>
        <r>
          <rPr>
            <b/>
            <sz val="9"/>
            <color indexed="81"/>
            <rFont val="ＭＳ Ｐゴシック"/>
            <family val="3"/>
            <charset val="128"/>
          </rPr>
          <t>にて、
このセルを更新する
　　　　↓
帳票に反映</t>
        </r>
      </text>
    </comment>
    <comment ref="E74" authorId="0">
      <text>
        <r>
          <rPr>
            <b/>
            <sz val="9"/>
            <color indexed="81"/>
            <rFont val="ＭＳ Ｐゴシック"/>
            <family val="3"/>
            <charset val="128"/>
          </rPr>
          <t>「取組項目」毎に課の平均値を算出し記入
（小数点第１位まで）</t>
        </r>
      </text>
    </comment>
    <comment ref="N74" authorId="0">
      <text>
        <r>
          <rPr>
            <b/>
            <sz val="9"/>
            <color indexed="81"/>
            <rFont val="ＭＳ Ｐゴシック"/>
            <family val="3"/>
            <charset val="128"/>
          </rPr>
          <t>「取組項目」毎に課の平均値を算出し記入
（小数点第１位まで）</t>
        </r>
      </text>
    </comment>
    <comment ref="E83" authorId="0">
      <text>
        <r>
          <rPr>
            <b/>
            <sz val="9"/>
            <color indexed="81"/>
            <rFont val="ＭＳ Ｐゴシック"/>
            <family val="3"/>
            <charset val="128"/>
          </rPr>
          <t>「取組項目」毎に課の平均値を算出し記入
（小数点第１位まで）</t>
        </r>
      </text>
    </comment>
    <comment ref="N83" authorId="0">
      <text>
        <r>
          <rPr>
            <b/>
            <sz val="9"/>
            <color indexed="81"/>
            <rFont val="ＭＳ Ｐゴシック"/>
            <family val="3"/>
            <charset val="128"/>
          </rPr>
          <t>「取組項目」毎に課の平均値を算出し記入
（小数点第１位まで）</t>
        </r>
      </text>
    </comment>
    <comment ref="E92" authorId="0">
      <text>
        <r>
          <rPr>
            <b/>
            <sz val="9"/>
            <color indexed="81"/>
            <rFont val="ＭＳ Ｐゴシック"/>
            <family val="3"/>
            <charset val="128"/>
          </rPr>
          <t>「取組項目」毎に課の平均値を算出し記入
（小数点第１位まで）</t>
        </r>
      </text>
    </comment>
    <comment ref="N92" authorId="0">
      <text>
        <r>
          <rPr>
            <b/>
            <sz val="9"/>
            <color indexed="81"/>
            <rFont val="ＭＳ Ｐゴシック"/>
            <family val="3"/>
            <charset val="128"/>
          </rPr>
          <t>「取組項目」毎に課の平均値を算出し記入
（小数点第１位まで）</t>
        </r>
      </text>
    </comment>
    <comment ref="E101" authorId="0">
      <text>
        <r>
          <rPr>
            <b/>
            <sz val="9"/>
            <color indexed="81"/>
            <rFont val="ＭＳ Ｐゴシック"/>
            <family val="3"/>
            <charset val="128"/>
          </rPr>
          <t>「取組項目」毎に課の平均値を算出し記入
（小数点第１位まで）</t>
        </r>
      </text>
    </comment>
    <comment ref="N101" authorId="0">
      <text>
        <r>
          <rPr>
            <b/>
            <sz val="9"/>
            <color indexed="81"/>
            <rFont val="ＭＳ Ｐゴシック"/>
            <family val="3"/>
            <charset val="128"/>
          </rPr>
          <t>「取組項目」毎に課の平均値を算出し記入
（小数点第１位まで）</t>
        </r>
      </text>
    </comment>
    <comment ref="E110" authorId="0">
      <text>
        <r>
          <rPr>
            <b/>
            <sz val="9"/>
            <color indexed="81"/>
            <rFont val="ＭＳ Ｐゴシック"/>
            <family val="3"/>
            <charset val="128"/>
          </rPr>
          <t>「取組項目」毎に課の平均値を算出し記入
（小数点第１位まで）</t>
        </r>
      </text>
    </comment>
    <comment ref="N110" authorId="0">
      <text>
        <r>
          <rPr>
            <b/>
            <sz val="9"/>
            <color indexed="81"/>
            <rFont val="ＭＳ Ｐゴシック"/>
            <family val="3"/>
            <charset val="128"/>
          </rPr>
          <t>「取組項目」毎に課の平均値を算出し記入
（小数点第１位まで）</t>
        </r>
      </text>
    </comment>
    <comment ref="E119" authorId="0">
      <text>
        <r>
          <rPr>
            <b/>
            <sz val="9"/>
            <color indexed="81"/>
            <rFont val="ＭＳ Ｐゴシック"/>
            <family val="3"/>
            <charset val="128"/>
          </rPr>
          <t>「取組項目」毎に課の平均値を算出し記入
（小数点第１位まで）</t>
        </r>
      </text>
    </comment>
    <comment ref="N119" authorId="0">
      <text>
        <r>
          <rPr>
            <b/>
            <sz val="9"/>
            <color indexed="81"/>
            <rFont val="ＭＳ Ｐゴシック"/>
            <family val="3"/>
            <charset val="128"/>
          </rPr>
          <t>「取組項目」毎に課の平均値を算出し記入
（小数点第１位まで）</t>
        </r>
      </text>
    </comment>
    <comment ref="E128" authorId="0">
      <text>
        <r>
          <rPr>
            <b/>
            <sz val="9"/>
            <color indexed="81"/>
            <rFont val="ＭＳ Ｐゴシック"/>
            <family val="3"/>
            <charset val="128"/>
          </rPr>
          <t>「取組項目」毎に課の平均値を算出し記入
（小数点第１位まで）</t>
        </r>
      </text>
    </comment>
    <comment ref="N128" authorId="0">
      <text>
        <r>
          <rPr>
            <b/>
            <sz val="9"/>
            <color indexed="81"/>
            <rFont val="ＭＳ Ｐゴシック"/>
            <family val="3"/>
            <charset val="128"/>
          </rPr>
          <t>「取組項目」毎に課の平均値を算出し記入
（小数点第１位まで）</t>
        </r>
      </text>
    </comment>
    <comment ref="E137" authorId="0">
      <text>
        <r>
          <rPr>
            <b/>
            <sz val="9"/>
            <color indexed="81"/>
            <rFont val="ＭＳ Ｐゴシック"/>
            <family val="3"/>
            <charset val="128"/>
          </rPr>
          <t>「取組項目」毎に課の平均値を算出し記入
（小数点第１位まで）</t>
        </r>
      </text>
    </comment>
    <comment ref="N137" authorId="0">
      <text>
        <r>
          <rPr>
            <b/>
            <sz val="9"/>
            <color indexed="81"/>
            <rFont val="ＭＳ Ｐゴシック"/>
            <family val="3"/>
            <charset val="128"/>
          </rPr>
          <t>「取組項目」毎に課の平均値を算出し記入
（小数点第１位まで）</t>
        </r>
      </text>
    </comment>
    <comment ref="E146" authorId="0">
      <text>
        <r>
          <rPr>
            <b/>
            <sz val="9"/>
            <color indexed="81"/>
            <rFont val="ＭＳ Ｐゴシック"/>
            <family val="3"/>
            <charset val="128"/>
          </rPr>
          <t>「取組項目」毎に課の平均値を算出し記入
（小数点第１位まで）</t>
        </r>
      </text>
    </comment>
    <comment ref="N146" authorId="0">
      <text>
        <r>
          <rPr>
            <b/>
            <sz val="9"/>
            <color indexed="81"/>
            <rFont val="ＭＳ Ｐゴシック"/>
            <family val="3"/>
            <charset val="128"/>
          </rPr>
          <t>「取組項目」毎に課の平均値を算出し記入
（小数点第１位まで）</t>
        </r>
      </text>
    </comment>
    <comment ref="E155" authorId="0">
      <text>
        <r>
          <rPr>
            <b/>
            <sz val="9"/>
            <color indexed="81"/>
            <rFont val="ＭＳ Ｐゴシック"/>
            <family val="3"/>
            <charset val="128"/>
          </rPr>
          <t>「取組項目」毎に課の平均値を算出し記入
（小数点第１位まで）</t>
        </r>
      </text>
    </comment>
    <comment ref="N155" authorId="0">
      <text>
        <r>
          <rPr>
            <b/>
            <sz val="9"/>
            <color indexed="81"/>
            <rFont val="ＭＳ Ｐゴシック"/>
            <family val="3"/>
            <charset val="128"/>
          </rPr>
          <t>「取組項目」毎に課の平均値を算出し記入
（小数点第１位まで）</t>
        </r>
      </text>
    </comment>
    <comment ref="E164" authorId="0">
      <text>
        <r>
          <rPr>
            <b/>
            <sz val="9"/>
            <color indexed="81"/>
            <rFont val="ＭＳ Ｐゴシック"/>
            <family val="3"/>
            <charset val="128"/>
          </rPr>
          <t>「取組項目」毎に課の平均値を算出し記入
（小数点第１位まで）</t>
        </r>
      </text>
    </comment>
    <comment ref="N164" authorId="0">
      <text>
        <r>
          <rPr>
            <b/>
            <sz val="9"/>
            <color indexed="81"/>
            <rFont val="ＭＳ Ｐゴシック"/>
            <family val="3"/>
            <charset val="128"/>
          </rPr>
          <t>「取組項目」毎に課の平均値を算出し記入
（小数点第１位まで）</t>
        </r>
      </text>
    </comment>
    <comment ref="E173" authorId="0">
      <text>
        <r>
          <rPr>
            <b/>
            <sz val="9"/>
            <color indexed="81"/>
            <rFont val="ＭＳ Ｐゴシック"/>
            <family val="3"/>
            <charset val="128"/>
          </rPr>
          <t>「取組項目」毎に課の平均値を算出し記入
（小数点第１位まで）</t>
        </r>
      </text>
    </comment>
    <comment ref="N173" authorId="0">
      <text>
        <r>
          <rPr>
            <b/>
            <sz val="9"/>
            <color indexed="81"/>
            <rFont val="ＭＳ Ｐゴシック"/>
            <family val="3"/>
            <charset val="128"/>
          </rPr>
          <t>「取組項目」毎に課の平均値を算出し記入
（小数点第１位まで）</t>
        </r>
      </text>
    </comment>
    <comment ref="E182" authorId="0">
      <text>
        <r>
          <rPr>
            <b/>
            <sz val="9"/>
            <color indexed="81"/>
            <rFont val="ＭＳ Ｐゴシック"/>
            <family val="3"/>
            <charset val="128"/>
          </rPr>
          <t>「取組項目」毎に課の平均値を算出し記入
（小数点第１位まで）</t>
        </r>
      </text>
    </comment>
    <comment ref="N182" authorId="0">
      <text>
        <r>
          <rPr>
            <b/>
            <sz val="9"/>
            <color indexed="81"/>
            <rFont val="ＭＳ Ｐゴシック"/>
            <family val="3"/>
            <charset val="128"/>
          </rPr>
          <t>「取組項目」毎に課の平均値を算出し記入
（小数点第１位まで）</t>
        </r>
      </text>
    </comment>
    <comment ref="E191" authorId="0">
      <text>
        <r>
          <rPr>
            <b/>
            <sz val="9"/>
            <color indexed="81"/>
            <rFont val="ＭＳ Ｐゴシック"/>
            <family val="3"/>
            <charset val="128"/>
          </rPr>
          <t>「取組項目」毎に課の平均値を算出し記入
（小数点第１位まで）</t>
        </r>
      </text>
    </comment>
    <comment ref="N191" authorId="0">
      <text>
        <r>
          <rPr>
            <b/>
            <sz val="9"/>
            <color indexed="81"/>
            <rFont val="ＭＳ Ｐゴシック"/>
            <family val="3"/>
            <charset val="128"/>
          </rPr>
          <t>「取組項目」毎に課の平均値を算出し記入
（小数点第１位まで）</t>
        </r>
      </text>
    </comment>
    <comment ref="E200" authorId="0">
      <text>
        <r>
          <rPr>
            <b/>
            <sz val="9"/>
            <color indexed="81"/>
            <rFont val="ＭＳ Ｐゴシック"/>
            <family val="3"/>
            <charset val="128"/>
          </rPr>
          <t>「取組項目」毎に課の平均値を算出し記入
（小数点第１位まで）</t>
        </r>
      </text>
    </comment>
    <comment ref="N200" authorId="0">
      <text>
        <r>
          <rPr>
            <b/>
            <sz val="9"/>
            <color indexed="81"/>
            <rFont val="ＭＳ Ｐゴシック"/>
            <family val="3"/>
            <charset val="128"/>
          </rPr>
          <t>「取組項目」毎に課の平均値を算出し記入
（小数点第１位まで）</t>
        </r>
      </text>
    </comment>
    <comment ref="E209" authorId="0">
      <text>
        <r>
          <rPr>
            <b/>
            <sz val="9"/>
            <color indexed="81"/>
            <rFont val="ＭＳ Ｐゴシック"/>
            <family val="3"/>
            <charset val="128"/>
          </rPr>
          <t>「取組項目」毎に課の平均値を算出し記入
（小数点第１位まで）</t>
        </r>
      </text>
    </comment>
    <comment ref="N209" authorId="0">
      <text>
        <r>
          <rPr>
            <b/>
            <sz val="9"/>
            <color indexed="81"/>
            <rFont val="ＭＳ Ｐゴシック"/>
            <family val="3"/>
            <charset val="128"/>
          </rPr>
          <t>「取組項目」毎に課の平均値を算出し記入
（小数点第１位まで）</t>
        </r>
      </text>
    </comment>
    <comment ref="E218" authorId="0">
      <text>
        <r>
          <rPr>
            <b/>
            <sz val="9"/>
            <color indexed="81"/>
            <rFont val="ＭＳ Ｐゴシック"/>
            <family val="3"/>
            <charset val="128"/>
          </rPr>
          <t>「取組項目」毎に課の平均値を算出し記入
（小数点第１位まで）</t>
        </r>
      </text>
    </comment>
    <comment ref="N218" authorId="0">
      <text>
        <r>
          <rPr>
            <b/>
            <sz val="9"/>
            <color indexed="81"/>
            <rFont val="ＭＳ Ｐゴシック"/>
            <family val="3"/>
            <charset val="128"/>
          </rPr>
          <t>「取組項目」毎に課の平均値を算出し記入
（小数点第１位まで）</t>
        </r>
      </text>
    </comment>
    <comment ref="E227" authorId="0">
      <text>
        <r>
          <rPr>
            <b/>
            <sz val="9"/>
            <color indexed="81"/>
            <rFont val="ＭＳ Ｐゴシック"/>
            <family val="3"/>
            <charset val="128"/>
          </rPr>
          <t>「取組項目」毎に課の平均値を算出し記入
（小数点第１位まで）</t>
        </r>
      </text>
    </comment>
    <comment ref="N227" authorId="0">
      <text>
        <r>
          <rPr>
            <b/>
            <sz val="9"/>
            <color indexed="81"/>
            <rFont val="ＭＳ Ｐゴシック"/>
            <family val="3"/>
            <charset val="128"/>
          </rPr>
          <t>「取組項目」毎に課の平均値を算出し記入
（小数点第１位まで）</t>
        </r>
      </text>
    </comment>
    <comment ref="E236" authorId="0">
      <text>
        <r>
          <rPr>
            <b/>
            <sz val="9"/>
            <color indexed="81"/>
            <rFont val="ＭＳ Ｐゴシック"/>
            <family val="3"/>
            <charset val="128"/>
          </rPr>
          <t>「取組項目」毎に課の平均値を算出し記入
（小数点第１位まで）</t>
        </r>
      </text>
    </comment>
    <comment ref="N236" authorId="0">
      <text>
        <r>
          <rPr>
            <b/>
            <sz val="9"/>
            <color indexed="81"/>
            <rFont val="ＭＳ Ｐゴシック"/>
            <family val="3"/>
            <charset val="128"/>
          </rPr>
          <t>「取組項目」毎に課の平均値を算出し記入
（小数点第１位まで）</t>
        </r>
      </text>
    </comment>
    <comment ref="E245" authorId="0">
      <text>
        <r>
          <rPr>
            <b/>
            <sz val="9"/>
            <color indexed="81"/>
            <rFont val="ＭＳ Ｐゴシック"/>
            <family val="3"/>
            <charset val="128"/>
          </rPr>
          <t>「取組項目」毎に課の平均値を算出し記入
（小数点第１位まで）</t>
        </r>
      </text>
    </comment>
    <comment ref="N245" authorId="0">
      <text>
        <r>
          <rPr>
            <b/>
            <sz val="9"/>
            <color indexed="81"/>
            <rFont val="ＭＳ Ｐゴシック"/>
            <family val="3"/>
            <charset val="128"/>
          </rPr>
          <t>「取組項目」毎に課の平均値を算出し記入
（小数点第１位まで）</t>
        </r>
      </text>
    </comment>
    <comment ref="E256" authorId="0">
      <text>
        <r>
          <rPr>
            <b/>
            <sz val="9"/>
            <color indexed="81"/>
            <rFont val="ＭＳ Ｐゴシック"/>
            <family val="3"/>
            <charset val="128"/>
          </rPr>
          <t>「取組項目」毎に課の平均値を算出し記入
（小数点第１位まで）</t>
        </r>
      </text>
    </comment>
    <comment ref="N256" authorId="0">
      <text>
        <r>
          <rPr>
            <b/>
            <sz val="9"/>
            <color indexed="81"/>
            <rFont val="ＭＳ Ｐゴシック"/>
            <family val="3"/>
            <charset val="128"/>
          </rPr>
          <t>「取組項目」毎に課の平均値を算出し記入
（小数点第１位まで）</t>
        </r>
      </text>
    </comment>
    <comment ref="E265" authorId="0">
      <text>
        <r>
          <rPr>
            <b/>
            <sz val="9"/>
            <color indexed="81"/>
            <rFont val="ＭＳ Ｐゴシック"/>
            <family val="3"/>
            <charset val="128"/>
          </rPr>
          <t>「取組項目」毎に課の平均値を算出し記入
（小数点第１位まで）</t>
        </r>
      </text>
    </comment>
    <comment ref="N265" authorId="0">
      <text>
        <r>
          <rPr>
            <b/>
            <sz val="9"/>
            <color indexed="81"/>
            <rFont val="ＭＳ Ｐゴシック"/>
            <family val="3"/>
            <charset val="128"/>
          </rPr>
          <t>「取組項目」毎に課の平均値を算出し記入
（小数点第１位まで）</t>
        </r>
      </text>
    </comment>
    <comment ref="E274" authorId="0">
      <text>
        <r>
          <rPr>
            <b/>
            <sz val="9"/>
            <color indexed="81"/>
            <rFont val="ＭＳ Ｐゴシック"/>
            <family val="3"/>
            <charset val="128"/>
          </rPr>
          <t>「取組項目」毎に課の平均値を算出し記入
（小数点第１位まで）</t>
        </r>
      </text>
    </comment>
    <comment ref="N274" authorId="0">
      <text>
        <r>
          <rPr>
            <b/>
            <sz val="9"/>
            <color indexed="81"/>
            <rFont val="ＭＳ Ｐゴシック"/>
            <family val="3"/>
            <charset val="128"/>
          </rPr>
          <t>「取組項目」毎に課の平均値を算出し記入
（小数点第１位まで）</t>
        </r>
      </text>
    </comment>
    <comment ref="E283" authorId="0">
      <text>
        <r>
          <rPr>
            <b/>
            <sz val="9"/>
            <color indexed="81"/>
            <rFont val="ＭＳ Ｐゴシック"/>
            <family val="3"/>
            <charset val="128"/>
          </rPr>
          <t>「取組項目」毎に課の平均値を算出し記入
（小数点第１位まで）</t>
        </r>
      </text>
    </comment>
    <comment ref="N283" authorId="0">
      <text>
        <r>
          <rPr>
            <b/>
            <sz val="9"/>
            <color indexed="81"/>
            <rFont val="ＭＳ Ｐゴシック"/>
            <family val="3"/>
            <charset val="128"/>
          </rPr>
          <t>「取組項目」毎に課の平均値を算出し記入
（小数点第１位まで）</t>
        </r>
      </text>
    </comment>
  </commentList>
</comments>
</file>

<file path=xl/sharedStrings.xml><?xml version="1.0" encoding="utf-8"?>
<sst xmlns="http://schemas.openxmlformats.org/spreadsheetml/2006/main" count="908" uniqueCount="204">
  <si>
    <t>１．取組評価
　　項目</t>
    <rPh sb="2" eb="4">
      <t>トリク</t>
    </rPh>
    <rPh sb="4" eb="5">
      <t>ヒョウ</t>
    </rPh>
    <rPh sb="5" eb="6">
      <t>カ</t>
    </rPh>
    <rPh sb="9" eb="11">
      <t>コウモク</t>
    </rPh>
    <phoneticPr fontId="2"/>
  </si>
  <si>
    <t>２．点検期間</t>
    <rPh sb="2" eb="4">
      <t>テンケン</t>
    </rPh>
    <rPh sb="4" eb="6">
      <t>キカン</t>
    </rPh>
    <phoneticPr fontId="2"/>
  </si>
  <si>
    <r>
      <t>１</t>
    </r>
    <r>
      <rPr>
        <b/>
        <sz val="16"/>
        <rFont val="ＭＳ Ｐゴシック"/>
        <family val="3"/>
        <charset val="128"/>
      </rPr>
      <t xml:space="preserve">
</t>
    </r>
    <r>
      <rPr>
        <b/>
        <sz val="9"/>
        <color indexed="10"/>
        <rFont val="ＭＳ Ｐゴシック"/>
        <family val="3"/>
        <charset val="128"/>
      </rPr>
      <t>（必須）</t>
    </r>
    <rPh sb="3" eb="5">
      <t>ヒッス</t>
    </rPh>
    <phoneticPr fontId="2"/>
  </si>
  <si>
    <r>
      <t>２</t>
    </r>
    <r>
      <rPr>
        <b/>
        <sz val="16"/>
        <rFont val="ＭＳ Ｐゴシック"/>
        <family val="3"/>
        <charset val="128"/>
      </rPr>
      <t xml:space="preserve">
</t>
    </r>
    <r>
      <rPr>
        <b/>
        <sz val="9"/>
        <color indexed="10"/>
        <rFont val="ＭＳ Ｐゴシック"/>
        <family val="3"/>
        <charset val="128"/>
      </rPr>
      <t>（必須）</t>
    </r>
    <rPh sb="3" eb="5">
      <t>ヒッス</t>
    </rPh>
    <phoneticPr fontId="2"/>
  </si>
  <si>
    <r>
      <t>３</t>
    </r>
    <r>
      <rPr>
        <b/>
        <sz val="16"/>
        <rFont val="ＭＳ Ｐゴシック"/>
        <family val="3"/>
        <charset val="128"/>
      </rPr>
      <t xml:space="preserve">
</t>
    </r>
    <r>
      <rPr>
        <b/>
        <sz val="9"/>
        <color indexed="10"/>
        <rFont val="ＭＳ Ｐゴシック"/>
        <family val="3"/>
        <charset val="128"/>
      </rPr>
      <t>（必須）</t>
    </r>
    <rPh sb="3" eb="5">
      <t>ヒッス</t>
    </rPh>
    <phoneticPr fontId="2"/>
  </si>
  <si>
    <r>
      <t>４</t>
    </r>
    <r>
      <rPr>
        <b/>
        <sz val="16"/>
        <rFont val="ＭＳ Ｐゴシック"/>
        <family val="3"/>
        <charset val="128"/>
      </rPr>
      <t xml:space="preserve">
</t>
    </r>
    <r>
      <rPr>
        <b/>
        <sz val="9"/>
        <color indexed="10"/>
        <rFont val="ＭＳ Ｐゴシック"/>
        <family val="3"/>
        <charset val="128"/>
      </rPr>
      <t>（必須）</t>
    </r>
    <rPh sb="3" eb="5">
      <t>ヒッス</t>
    </rPh>
    <phoneticPr fontId="2"/>
  </si>
  <si>
    <r>
      <t>５</t>
    </r>
    <r>
      <rPr>
        <b/>
        <sz val="16"/>
        <rFont val="ＭＳ Ｐゴシック"/>
        <family val="3"/>
        <charset val="128"/>
      </rPr>
      <t xml:space="preserve">
</t>
    </r>
    <r>
      <rPr>
        <b/>
        <sz val="9"/>
        <color indexed="10"/>
        <rFont val="ＭＳ Ｐゴシック"/>
        <family val="3"/>
        <charset val="128"/>
      </rPr>
      <t>（必須）</t>
    </r>
    <rPh sb="3" eb="5">
      <t>ヒッス</t>
    </rPh>
    <phoneticPr fontId="2"/>
  </si>
  <si>
    <r>
      <t>６</t>
    </r>
    <r>
      <rPr>
        <b/>
        <sz val="16"/>
        <rFont val="ＭＳ Ｐゴシック"/>
        <family val="3"/>
        <charset val="128"/>
      </rPr>
      <t xml:space="preserve">
</t>
    </r>
    <r>
      <rPr>
        <b/>
        <sz val="9"/>
        <color indexed="10"/>
        <rFont val="ＭＳ Ｐゴシック"/>
        <family val="3"/>
        <charset val="128"/>
      </rPr>
      <t>（必須）</t>
    </r>
    <rPh sb="3" eb="5">
      <t>ヒッス</t>
    </rPh>
    <phoneticPr fontId="2"/>
  </si>
  <si>
    <r>
      <t>７</t>
    </r>
    <r>
      <rPr>
        <b/>
        <sz val="16"/>
        <rFont val="ＭＳ Ｐゴシック"/>
        <family val="3"/>
        <charset val="128"/>
      </rPr>
      <t xml:space="preserve">
</t>
    </r>
    <r>
      <rPr>
        <b/>
        <sz val="9"/>
        <color indexed="10"/>
        <rFont val="ＭＳ Ｐゴシック"/>
        <family val="3"/>
        <charset val="128"/>
      </rPr>
      <t>（必須）</t>
    </r>
    <rPh sb="3" eb="5">
      <t>ヒッス</t>
    </rPh>
    <phoneticPr fontId="2"/>
  </si>
  <si>
    <r>
      <t>８</t>
    </r>
    <r>
      <rPr>
        <b/>
        <sz val="16"/>
        <rFont val="ＭＳ Ｐゴシック"/>
        <family val="3"/>
        <charset val="128"/>
      </rPr>
      <t xml:space="preserve">
</t>
    </r>
    <r>
      <rPr>
        <b/>
        <sz val="9"/>
        <color indexed="10"/>
        <rFont val="ＭＳ Ｐゴシック"/>
        <family val="3"/>
        <charset val="128"/>
      </rPr>
      <t>（必須）</t>
    </r>
    <rPh sb="3" eb="5">
      <t>ヒッス</t>
    </rPh>
    <phoneticPr fontId="2"/>
  </si>
  <si>
    <r>
      <t>９</t>
    </r>
    <r>
      <rPr>
        <b/>
        <sz val="16"/>
        <rFont val="ＭＳ Ｐゴシック"/>
        <family val="3"/>
        <charset val="128"/>
      </rPr>
      <t xml:space="preserve">
</t>
    </r>
    <r>
      <rPr>
        <b/>
        <sz val="9"/>
        <color indexed="10"/>
        <rFont val="ＭＳ Ｐゴシック"/>
        <family val="3"/>
        <charset val="128"/>
      </rPr>
      <t>（必須）</t>
    </r>
    <rPh sb="3" eb="5">
      <t>ヒッス</t>
    </rPh>
    <phoneticPr fontId="2"/>
  </si>
  <si>
    <r>
      <t>10</t>
    </r>
    <r>
      <rPr>
        <b/>
        <sz val="16"/>
        <rFont val="ＭＳ Ｐゴシック"/>
        <family val="3"/>
        <charset val="128"/>
      </rPr>
      <t xml:space="preserve">
</t>
    </r>
    <r>
      <rPr>
        <b/>
        <sz val="9"/>
        <color indexed="10"/>
        <rFont val="ＭＳ Ｐゴシック"/>
        <family val="3"/>
        <charset val="128"/>
      </rPr>
      <t>（必須）</t>
    </r>
    <rPh sb="4" eb="6">
      <t>ヒッス</t>
    </rPh>
    <phoneticPr fontId="2"/>
  </si>
  <si>
    <r>
      <t>11</t>
    </r>
    <r>
      <rPr>
        <b/>
        <sz val="16"/>
        <rFont val="ＭＳ Ｐゴシック"/>
        <family val="3"/>
        <charset val="128"/>
      </rPr>
      <t xml:space="preserve">
</t>
    </r>
    <r>
      <rPr>
        <b/>
        <sz val="9"/>
        <color indexed="10"/>
        <rFont val="ＭＳ Ｐゴシック"/>
        <family val="3"/>
        <charset val="128"/>
      </rPr>
      <t>（必須）</t>
    </r>
    <rPh sb="4" eb="6">
      <t>ヒッス</t>
    </rPh>
    <phoneticPr fontId="2"/>
  </si>
  <si>
    <r>
      <t>12</t>
    </r>
    <r>
      <rPr>
        <b/>
        <sz val="16"/>
        <rFont val="ＭＳ Ｐゴシック"/>
        <family val="3"/>
        <charset val="128"/>
      </rPr>
      <t xml:space="preserve">
</t>
    </r>
    <r>
      <rPr>
        <b/>
        <sz val="9"/>
        <color indexed="10"/>
        <rFont val="ＭＳ Ｐゴシック"/>
        <family val="3"/>
        <charset val="128"/>
      </rPr>
      <t>（必須）</t>
    </r>
    <rPh sb="4" eb="6">
      <t>ヒッス</t>
    </rPh>
    <phoneticPr fontId="2"/>
  </si>
  <si>
    <r>
      <t>13</t>
    </r>
    <r>
      <rPr>
        <b/>
        <sz val="16"/>
        <rFont val="ＭＳ Ｐゴシック"/>
        <family val="3"/>
        <charset val="128"/>
      </rPr>
      <t xml:space="preserve">
</t>
    </r>
    <r>
      <rPr>
        <b/>
        <sz val="9"/>
        <color indexed="10"/>
        <rFont val="ＭＳ Ｐゴシック"/>
        <family val="3"/>
        <charset val="128"/>
      </rPr>
      <t>（必須）</t>
    </r>
    <rPh sb="4" eb="6">
      <t>ヒッス</t>
    </rPh>
    <phoneticPr fontId="2"/>
  </si>
  <si>
    <r>
      <t>14</t>
    </r>
    <r>
      <rPr>
        <b/>
        <sz val="16"/>
        <rFont val="ＭＳ Ｐゴシック"/>
        <family val="3"/>
        <charset val="128"/>
      </rPr>
      <t xml:space="preserve">
</t>
    </r>
    <r>
      <rPr>
        <b/>
        <sz val="9"/>
        <color indexed="10"/>
        <rFont val="ＭＳ Ｐゴシック"/>
        <family val="3"/>
        <charset val="128"/>
      </rPr>
      <t>（必須）</t>
    </r>
    <rPh sb="4" eb="6">
      <t>ヒッス</t>
    </rPh>
    <phoneticPr fontId="2"/>
  </si>
  <si>
    <r>
      <t>15</t>
    </r>
    <r>
      <rPr>
        <b/>
        <sz val="16"/>
        <rFont val="ＭＳ Ｐゴシック"/>
        <family val="3"/>
        <charset val="128"/>
      </rPr>
      <t xml:space="preserve">
</t>
    </r>
    <r>
      <rPr>
        <b/>
        <sz val="9"/>
        <color indexed="10"/>
        <rFont val="ＭＳ Ｐゴシック"/>
        <family val="3"/>
        <charset val="128"/>
      </rPr>
      <t>（必須）</t>
    </r>
    <rPh sb="4" eb="6">
      <t>ヒッス</t>
    </rPh>
    <phoneticPr fontId="2"/>
  </si>
  <si>
    <r>
      <t>16</t>
    </r>
    <r>
      <rPr>
        <b/>
        <sz val="16"/>
        <rFont val="ＭＳ Ｐゴシック"/>
        <family val="3"/>
        <charset val="128"/>
      </rPr>
      <t xml:space="preserve">
</t>
    </r>
    <r>
      <rPr>
        <b/>
        <sz val="9"/>
        <color indexed="10"/>
        <rFont val="ＭＳ Ｐゴシック"/>
        <family val="3"/>
        <charset val="128"/>
      </rPr>
      <t>（必須）</t>
    </r>
    <rPh sb="4" eb="6">
      <t>ヒッス</t>
    </rPh>
    <phoneticPr fontId="2"/>
  </si>
  <si>
    <r>
      <t>17</t>
    </r>
    <r>
      <rPr>
        <b/>
        <sz val="16"/>
        <rFont val="ＭＳ Ｐゴシック"/>
        <family val="3"/>
        <charset val="128"/>
      </rPr>
      <t xml:space="preserve">
</t>
    </r>
    <r>
      <rPr>
        <b/>
        <sz val="9"/>
        <color indexed="10"/>
        <rFont val="ＭＳ Ｐゴシック"/>
        <family val="3"/>
        <charset val="128"/>
      </rPr>
      <t>（必須）</t>
    </r>
    <rPh sb="4" eb="6">
      <t>ヒッス</t>
    </rPh>
    <phoneticPr fontId="2"/>
  </si>
  <si>
    <r>
      <t>18</t>
    </r>
    <r>
      <rPr>
        <b/>
        <sz val="16"/>
        <rFont val="ＭＳ Ｐゴシック"/>
        <family val="3"/>
        <charset val="128"/>
      </rPr>
      <t xml:space="preserve">
</t>
    </r>
    <r>
      <rPr>
        <b/>
        <sz val="9"/>
        <color indexed="10"/>
        <rFont val="ＭＳ Ｐゴシック"/>
        <family val="3"/>
        <charset val="128"/>
      </rPr>
      <t>（必須）</t>
    </r>
    <rPh sb="4" eb="6">
      <t>ヒッス</t>
    </rPh>
    <phoneticPr fontId="2"/>
  </si>
  <si>
    <r>
      <t>19</t>
    </r>
    <r>
      <rPr>
        <b/>
        <sz val="16"/>
        <rFont val="ＭＳ Ｐゴシック"/>
        <family val="3"/>
        <charset val="128"/>
      </rPr>
      <t xml:space="preserve">
</t>
    </r>
    <r>
      <rPr>
        <b/>
        <sz val="9"/>
        <color indexed="10"/>
        <rFont val="ＭＳ Ｐゴシック"/>
        <family val="3"/>
        <charset val="128"/>
      </rPr>
      <t>（必須）</t>
    </r>
    <rPh sb="4" eb="6">
      <t>ヒッス</t>
    </rPh>
    <phoneticPr fontId="2"/>
  </si>
  <si>
    <t>注：環境に関する職員研修の実施状況を記録</t>
    <rPh sb="0" eb="1">
      <t>チュウ</t>
    </rPh>
    <rPh sb="2" eb="4">
      <t>カンキョウ</t>
    </rPh>
    <rPh sb="5" eb="6">
      <t>カン</t>
    </rPh>
    <rPh sb="8" eb="10">
      <t>ショクイン</t>
    </rPh>
    <rPh sb="10" eb="12">
      <t>ケンシュウ</t>
    </rPh>
    <rPh sb="13" eb="15">
      <t>ジッシ</t>
    </rPh>
    <rPh sb="15" eb="17">
      <t>ジョウキョウ</t>
    </rPh>
    <rPh sb="18" eb="20">
      <t>キロク</t>
    </rPh>
    <phoneticPr fontId="2"/>
  </si>
  <si>
    <t>　１．実施日時</t>
    <rPh sb="3" eb="5">
      <t>ジッシ</t>
    </rPh>
    <rPh sb="5" eb="7">
      <t>ニチジ</t>
    </rPh>
    <phoneticPr fontId="2"/>
  </si>
  <si>
    <t>年</t>
    <rPh sb="0" eb="1">
      <t>ネン</t>
    </rPh>
    <phoneticPr fontId="2"/>
  </si>
  <si>
    <t>月</t>
    <rPh sb="0" eb="1">
      <t>ガツ</t>
    </rPh>
    <phoneticPr fontId="2"/>
  </si>
  <si>
    <t>日</t>
    <rPh sb="0" eb="1">
      <t>ニチ</t>
    </rPh>
    <phoneticPr fontId="2"/>
  </si>
  <si>
    <t>時</t>
    <rPh sb="0" eb="1">
      <t>ジ</t>
    </rPh>
    <phoneticPr fontId="2"/>
  </si>
  <si>
    <t>分</t>
    <rPh sb="0" eb="1">
      <t>フン</t>
    </rPh>
    <phoneticPr fontId="2"/>
  </si>
  <si>
    <t>～</t>
    <phoneticPr fontId="2"/>
  </si>
  <si>
    <t>（所要時間</t>
    <rPh sb="1" eb="3">
      <t>ショヨウ</t>
    </rPh>
    <rPh sb="3" eb="5">
      <t>ジカン</t>
    </rPh>
    <phoneticPr fontId="2"/>
  </si>
  <si>
    <t>分）</t>
    <rPh sb="0" eb="1">
      <t>フン</t>
    </rPh>
    <phoneticPr fontId="2"/>
  </si>
  <si>
    <t>　２．場所</t>
    <rPh sb="3" eb="5">
      <t>バショ</t>
    </rPh>
    <phoneticPr fontId="2"/>
  </si>
  <si>
    <t>　３．講師</t>
    <rPh sb="3" eb="5">
      <t>コウシ</t>
    </rPh>
    <phoneticPr fontId="2"/>
  </si>
  <si>
    <t>　４．内容</t>
    <rPh sb="3" eb="5">
      <t>ナイヨウ</t>
    </rPh>
    <phoneticPr fontId="2"/>
  </si>
  <si>
    <t>　５．資料</t>
    <rPh sb="3" eb="5">
      <t>シリョウ</t>
    </rPh>
    <phoneticPr fontId="2"/>
  </si>
  <si>
    <r>
      <t>（２）第２回職員研修　</t>
    </r>
    <r>
      <rPr>
        <b/>
        <sz val="16"/>
        <color indexed="10"/>
        <rFont val="ＭＳ Ｐゴシック"/>
        <family val="3"/>
        <charset val="128"/>
      </rPr>
      <t>（２回以上の研修会は必須ではない）</t>
    </r>
    <rPh sb="3" eb="4">
      <t>ダイ</t>
    </rPh>
    <rPh sb="5" eb="6">
      <t>カイ</t>
    </rPh>
    <rPh sb="6" eb="8">
      <t>ショクイン</t>
    </rPh>
    <rPh sb="8" eb="10">
      <t>ケンシュウ</t>
    </rPh>
    <rPh sb="13" eb="14">
      <t>カイ</t>
    </rPh>
    <rPh sb="14" eb="16">
      <t>イジョウ</t>
    </rPh>
    <rPh sb="17" eb="20">
      <t>ケンシュウカイ</t>
    </rPh>
    <rPh sb="21" eb="23">
      <t>ヒッス</t>
    </rPh>
    <phoneticPr fontId="2"/>
  </si>
  <si>
    <t>（１）第１回職員研修</t>
    <rPh sb="3" eb="4">
      <t>ダイ</t>
    </rPh>
    <rPh sb="5" eb="6">
      <t>カイ</t>
    </rPh>
    <rPh sb="6" eb="10">
      <t>ショクインケンシュウ</t>
    </rPh>
    <phoneticPr fontId="2"/>
  </si>
  <si>
    <t>５月</t>
    <rPh sb="1" eb="2">
      <t>ガツ</t>
    </rPh>
    <phoneticPr fontId="2"/>
  </si>
  <si>
    <t>６月</t>
    <rPh sb="1" eb="2">
      <t>ガツ</t>
    </rPh>
    <phoneticPr fontId="2"/>
  </si>
  <si>
    <t>７月</t>
    <rPh sb="1" eb="2">
      <t>ガツ</t>
    </rPh>
    <phoneticPr fontId="2"/>
  </si>
  <si>
    <t>８月</t>
    <rPh sb="1" eb="2">
      <t>ガツ</t>
    </rPh>
    <phoneticPr fontId="2"/>
  </si>
  <si>
    <t>９月</t>
    <rPh sb="1" eb="2">
      <t>ガツ</t>
    </rPh>
    <phoneticPr fontId="2"/>
  </si>
  <si>
    <t>10月</t>
    <rPh sb="2" eb="3">
      <t>ガツ</t>
    </rPh>
    <phoneticPr fontId="2"/>
  </si>
  <si>
    <t>11月</t>
    <rPh sb="2" eb="3">
      <t>ガツ</t>
    </rPh>
    <phoneticPr fontId="2"/>
  </si>
  <si>
    <t>12月</t>
    <rPh sb="2" eb="3">
      <t>ガツ</t>
    </rPh>
    <phoneticPr fontId="2"/>
  </si>
  <si>
    <t>１月</t>
    <rPh sb="1" eb="2">
      <t>ガツ</t>
    </rPh>
    <phoneticPr fontId="2"/>
  </si>
  <si>
    <t>２月</t>
    <rPh sb="1" eb="2">
      <t>ガツ</t>
    </rPh>
    <phoneticPr fontId="2"/>
  </si>
  <si>
    <t>３月</t>
    <rPh sb="1" eb="2">
      <t>ガツ</t>
    </rPh>
    <phoneticPr fontId="2"/>
  </si>
  <si>
    <t>入居所属</t>
    <rPh sb="0" eb="2">
      <t>ニュウキョ</t>
    </rPh>
    <rPh sb="2" eb="4">
      <t>ショゾク</t>
    </rPh>
    <phoneticPr fontId="2"/>
  </si>
  <si>
    <t>施設を管轄する課</t>
    <rPh sb="0" eb="2">
      <t>シセツ</t>
    </rPh>
    <rPh sb="3" eb="5">
      <t>カンカツ</t>
    </rPh>
    <rPh sb="7" eb="8">
      <t>カ</t>
    </rPh>
    <phoneticPr fontId="2"/>
  </si>
  <si>
    <t>職名</t>
    <rPh sb="0" eb="2">
      <t>ショクメイ</t>
    </rPh>
    <phoneticPr fontId="2"/>
  </si>
  <si>
    <t>氏名</t>
    <rPh sb="0" eb="2">
      <t>シメイ</t>
    </rPh>
    <phoneticPr fontId="2"/>
  </si>
  <si>
    <t>連絡先</t>
    <rPh sb="0" eb="2">
      <t>レンラク</t>
    </rPh>
    <rPh sb="2" eb="3">
      <t>サキ</t>
    </rPh>
    <phoneticPr fontId="2"/>
  </si>
  <si>
    <t>FAX</t>
    <phoneticPr fontId="2"/>
  </si>
  <si>
    <t>E-Mail</t>
    <phoneticPr fontId="14"/>
  </si>
  <si>
    <t>４月</t>
    <rPh sb="1" eb="2">
      <t>ガツ</t>
    </rPh>
    <phoneticPr fontId="2"/>
  </si>
  <si>
    <t>平成</t>
    <rPh sb="0" eb="2">
      <t>ヘイセイ</t>
    </rPh>
    <phoneticPr fontId="2"/>
  </si>
  <si>
    <t>区分</t>
    <rPh sb="0" eb="2">
      <t>クブン</t>
    </rPh>
    <phoneticPr fontId="2"/>
  </si>
  <si>
    <t>施設名</t>
    <rPh sb="0" eb="2">
      <t>シセツ</t>
    </rPh>
    <rPh sb="2" eb="3">
      <t>メイ</t>
    </rPh>
    <phoneticPr fontId="2"/>
  </si>
  <si>
    <t>施設No.</t>
    <rPh sb="0" eb="2">
      <t>シセツ</t>
    </rPh>
    <phoneticPr fontId="2"/>
  </si>
  <si>
    <t>日本産業分類
CODE等</t>
    <rPh sb="0" eb="2">
      <t>ニホン</t>
    </rPh>
    <rPh sb="2" eb="4">
      <t>サンギョウ</t>
    </rPh>
    <rPh sb="4" eb="6">
      <t>ブンルイ</t>
    </rPh>
    <rPh sb="11" eb="12">
      <t>トウ</t>
    </rPh>
    <phoneticPr fontId="2"/>
  </si>
  <si>
    <t>施設固有番号</t>
    <rPh sb="0" eb="2">
      <t>シセツ</t>
    </rPh>
    <rPh sb="2" eb="4">
      <t>コユウ</t>
    </rPh>
    <rPh sb="4" eb="6">
      <t>バンゴウ</t>
    </rPh>
    <phoneticPr fontId="2"/>
  </si>
  <si>
    <t>作成年月日</t>
    <rPh sb="0" eb="2">
      <t>サクセイ</t>
    </rPh>
    <rPh sb="2" eb="5">
      <t>ネンガッピ</t>
    </rPh>
    <phoneticPr fontId="2"/>
  </si>
  <si>
    <t>承認年月日</t>
    <rPh sb="0" eb="2">
      <t>ショウニン</t>
    </rPh>
    <rPh sb="2" eb="3">
      <t>ネン</t>
    </rPh>
    <rPh sb="3" eb="5">
      <t>ガッピ</t>
    </rPh>
    <phoneticPr fontId="2"/>
  </si>
  <si>
    <t>推進責任者</t>
    <rPh sb="0" eb="2">
      <t>スイシン</t>
    </rPh>
    <rPh sb="2" eb="5">
      <t>セキニンシャ</t>
    </rPh>
    <phoneticPr fontId="2"/>
  </si>
  <si>
    <t>推進員</t>
    <rPh sb="0" eb="2">
      <t>スイシン</t>
    </rPh>
    <rPh sb="2" eb="3">
      <t>イン</t>
    </rPh>
    <phoneticPr fontId="2"/>
  </si>
  <si>
    <t>副推進員</t>
    <rPh sb="0" eb="1">
      <t>フク</t>
    </rPh>
    <rPh sb="1" eb="4">
      <t>スイシンイン</t>
    </rPh>
    <phoneticPr fontId="2"/>
  </si>
  <si>
    <t>年度　環境配慮活動点検シート</t>
    <rPh sb="0" eb="2">
      <t>ネンド</t>
    </rPh>
    <rPh sb="3" eb="5">
      <t>カンキョウ</t>
    </rPh>
    <rPh sb="5" eb="7">
      <t>ハイリョ</t>
    </rPh>
    <rPh sb="7" eb="9">
      <t>カツドウ</t>
    </rPh>
    <rPh sb="9" eb="11">
      <t>テンケン</t>
    </rPh>
    <phoneticPr fontId="2"/>
  </si>
  <si>
    <t>施設で働いている職員数　（人）</t>
    <rPh sb="0" eb="2">
      <t>シセツ</t>
    </rPh>
    <rPh sb="3" eb="4">
      <t>ハタラ</t>
    </rPh>
    <rPh sb="8" eb="10">
      <t>ショクイン</t>
    </rPh>
    <rPh sb="10" eb="11">
      <t>スウ</t>
    </rPh>
    <rPh sb="13" eb="14">
      <t>ニン</t>
    </rPh>
    <phoneticPr fontId="2"/>
  </si>
  <si>
    <t>記入者職・氏名</t>
    <rPh sb="0" eb="2">
      <t>キニュウ</t>
    </rPh>
    <rPh sb="2" eb="3">
      <t>シャ</t>
    </rPh>
    <rPh sb="3" eb="4">
      <t>ショク</t>
    </rPh>
    <rPh sb="5" eb="7">
      <t>シメイ</t>
    </rPh>
    <phoneticPr fontId="2"/>
  </si>
  <si>
    <r>
      <t>20</t>
    </r>
    <r>
      <rPr>
        <b/>
        <sz val="16"/>
        <rFont val="ＭＳ Ｐゴシック"/>
        <family val="3"/>
        <charset val="128"/>
      </rPr>
      <t xml:space="preserve">
</t>
    </r>
    <r>
      <rPr>
        <b/>
        <sz val="9"/>
        <color indexed="10"/>
        <rFont val="ＭＳ Ｐゴシック"/>
        <family val="3"/>
        <charset val="128"/>
      </rPr>
      <t>（必須）</t>
    </r>
    <rPh sb="4" eb="6">
      <t>ヒッス</t>
    </rPh>
    <phoneticPr fontId="2"/>
  </si>
  <si>
    <t>注：環境管理推進員（課長等）による評価コメントを記録</t>
    <rPh sb="0" eb="1">
      <t>チュウ</t>
    </rPh>
    <rPh sb="2" eb="4">
      <t>カンキョウ</t>
    </rPh>
    <rPh sb="4" eb="6">
      <t>カンリ</t>
    </rPh>
    <rPh sb="6" eb="8">
      <t>スイシン</t>
    </rPh>
    <rPh sb="8" eb="9">
      <t>イン</t>
    </rPh>
    <rPh sb="10" eb="12">
      <t>カチョウ</t>
    </rPh>
    <rPh sb="12" eb="13">
      <t>トウ</t>
    </rPh>
    <rPh sb="17" eb="18">
      <t>ヒョウ</t>
    </rPh>
    <rPh sb="18" eb="19">
      <t>カ</t>
    </rPh>
    <rPh sb="24" eb="26">
      <t>キロク</t>
    </rPh>
    <phoneticPr fontId="2"/>
  </si>
  <si>
    <t>上半期（４月～９月）</t>
    <rPh sb="0" eb="1">
      <t>カミ</t>
    </rPh>
    <rPh sb="1" eb="2">
      <t>ハン</t>
    </rPh>
    <rPh sb="2" eb="3">
      <t>キ</t>
    </rPh>
    <rPh sb="5" eb="6">
      <t>ガツ</t>
    </rPh>
    <rPh sb="8" eb="9">
      <t>ガツ</t>
    </rPh>
    <phoneticPr fontId="2"/>
  </si>
  <si>
    <t>下半期（10月～３月）</t>
    <rPh sb="6" eb="7">
      <t>ガツ</t>
    </rPh>
    <rPh sb="9" eb="10">
      <t>ガツ</t>
    </rPh>
    <phoneticPr fontId="2"/>
  </si>
  <si>
    <r>
      <t>　１．評価コメント
　　　</t>
    </r>
    <r>
      <rPr>
        <b/>
        <sz val="11"/>
        <color indexed="10"/>
        <rFont val="ＭＳ Ｐゴシック"/>
        <family val="3"/>
        <charset val="128"/>
      </rPr>
      <t>（上半期）</t>
    </r>
    <rPh sb="3" eb="4">
      <t>ヒョウ</t>
    </rPh>
    <rPh sb="4" eb="5">
      <t>カ</t>
    </rPh>
    <phoneticPr fontId="2"/>
  </si>
  <si>
    <r>
      <t>　２．評価コメント
　　　</t>
    </r>
    <r>
      <rPr>
        <b/>
        <sz val="11"/>
        <color indexed="10"/>
        <rFont val="ＭＳ Ｐゴシック"/>
        <family val="3"/>
        <charset val="128"/>
      </rPr>
      <t>（下半期）</t>
    </r>
    <rPh sb="3" eb="4">
      <t>ヒョウ</t>
    </rPh>
    <rPh sb="4" eb="5">
      <t>カ</t>
    </rPh>
    <phoneticPr fontId="2"/>
  </si>
  <si>
    <t>上半期
（９月まで）</t>
    <rPh sb="0" eb="3">
      <t>カミハンキ</t>
    </rPh>
    <rPh sb="6" eb="7">
      <t>ガツ</t>
    </rPh>
    <phoneticPr fontId="2"/>
  </si>
  <si>
    <t>下半期
（３月まで）</t>
    <rPh sb="0" eb="3">
      <t>シモハンキ</t>
    </rPh>
    <rPh sb="6" eb="7">
      <t>ガツ</t>
    </rPh>
    <phoneticPr fontId="2"/>
  </si>
  <si>
    <t>変更前</t>
    <rPh sb="0" eb="2">
      <t>ヘンコウ</t>
    </rPh>
    <rPh sb="2" eb="3">
      <t>マエ</t>
    </rPh>
    <phoneticPr fontId="2"/>
  </si>
  <si>
    <t>変更後</t>
    <rPh sb="0" eb="2">
      <t>ヘンコウ</t>
    </rPh>
    <rPh sb="2" eb="3">
      <t>ゴ</t>
    </rPh>
    <phoneticPr fontId="2"/>
  </si>
  <si>
    <r>
      <t>①　環境に関する職員研修の実施内容の把握　</t>
    </r>
    <r>
      <rPr>
        <b/>
        <sz val="16"/>
        <color indexed="10"/>
        <rFont val="ＭＳ Ｐゴシック"/>
        <family val="3"/>
        <charset val="128"/>
      </rPr>
      <t>（原則、上半期実施）</t>
    </r>
    <rPh sb="2" eb="4">
      <t>カンキョウ</t>
    </rPh>
    <rPh sb="5" eb="6">
      <t>カン</t>
    </rPh>
    <rPh sb="8" eb="10">
      <t>ショクイン</t>
    </rPh>
    <rPh sb="10" eb="12">
      <t>ケンシュウ</t>
    </rPh>
    <rPh sb="13" eb="15">
      <t>ジッシ</t>
    </rPh>
    <rPh sb="15" eb="17">
      <t>ナイヨウ</t>
    </rPh>
    <rPh sb="18" eb="20">
      <t>ハアク</t>
    </rPh>
    <rPh sb="22" eb="24">
      <t>ゲンソク</t>
    </rPh>
    <rPh sb="25" eb="26">
      <t>ウエ</t>
    </rPh>
    <rPh sb="26" eb="28">
      <t>ハンキ</t>
    </rPh>
    <rPh sb="28" eb="30">
      <t>ジッシ</t>
    </rPh>
    <phoneticPr fontId="2"/>
  </si>
  <si>
    <t>　６．参加者氏名</t>
    <rPh sb="3" eb="6">
      <t>サンカシャ</t>
    </rPh>
    <rPh sb="6" eb="8">
      <t>シメイ</t>
    </rPh>
    <phoneticPr fontId="2"/>
  </si>
  <si>
    <t>　７．欠席者及び
　　　そのフォロー</t>
    <rPh sb="3" eb="6">
      <t>ケッセキシャ</t>
    </rPh>
    <rPh sb="6" eb="7">
      <t>オヨ</t>
    </rPh>
    <phoneticPr fontId="2"/>
  </si>
  <si>
    <t>　８．有効性確認</t>
    <rPh sb="3" eb="6">
      <t>ユウコウセイ</t>
    </rPh>
    <rPh sb="6" eb="8">
      <t>カクニン</t>
    </rPh>
    <phoneticPr fontId="2"/>
  </si>
  <si>
    <t>※　エコオフィス活動監視測定手順書を参照</t>
    <rPh sb="8" eb="10">
      <t>カツドウ</t>
    </rPh>
    <rPh sb="10" eb="12">
      <t>カンシ</t>
    </rPh>
    <rPh sb="12" eb="14">
      <t>ソクテイ</t>
    </rPh>
    <rPh sb="14" eb="16">
      <t>テジュン</t>
    </rPh>
    <rPh sb="16" eb="17">
      <t>ショ</t>
    </rPh>
    <rPh sb="18" eb="20">
      <t>サンショウ</t>
    </rPh>
    <phoneticPr fontId="2"/>
  </si>
  <si>
    <t>５．原因および
　　今後の対応</t>
    <rPh sb="2" eb="4">
      <t>ゲンイン</t>
    </rPh>
    <rPh sb="10" eb="12">
      <t>コンゴ</t>
    </rPh>
    <rPh sb="13" eb="15">
      <t>タイオウ</t>
    </rPh>
    <phoneticPr fontId="2"/>
  </si>
  <si>
    <t>　（上半期分は10月、下半期分は４月に状況把握・点検を実施）</t>
    <phoneticPr fontId="2"/>
  </si>
  <si>
    <t>※　省エネルギー設備運用・導入に関する手順書を参照</t>
    <rPh sb="2" eb="3">
      <t>ショウ</t>
    </rPh>
    <rPh sb="8" eb="10">
      <t>セツビ</t>
    </rPh>
    <rPh sb="10" eb="12">
      <t>ウンヨウ</t>
    </rPh>
    <rPh sb="13" eb="15">
      <t>ドウニュウ</t>
    </rPh>
    <rPh sb="16" eb="17">
      <t>カン</t>
    </rPh>
    <rPh sb="19" eb="21">
      <t>テジュン</t>
    </rPh>
    <rPh sb="21" eb="22">
      <t>ショ</t>
    </rPh>
    <rPh sb="23" eb="25">
      <t>サンショウ</t>
    </rPh>
    <phoneticPr fontId="2"/>
  </si>
  <si>
    <t>省エネ
期待効果</t>
    <rPh sb="0" eb="1">
      <t>ショウ</t>
    </rPh>
    <rPh sb="4" eb="6">
      <t>キタイ</t>
    </rPh>
    <rPh sb="6" eb="8">
      <t>コウカ</t>
    </rPh>
    <phoneticPr fontId="2"/>
  </si>
  <si>
    <t>注：必要に応じて、評価コメントを記録</t>
    <rPh sb="0" eb="1">
      <t>チュウ</t>
    </rPh>
    <rPh sb="2" eb="4">
      <t>ヒツヨウ</t>
    </rPh>
    <rPh sb="5" eb="6">
      <t>オウ</t>
    </rPh>
    <rPh sb="9" eb="10">
      <t>ヒョウ</t>
    </rPh>
    <rPh sb="10" eb="11">
      <t>カ</t>
    </rPh>
    <rPh sb="16" eb="18">
      <t>キロク</t>
    </rPh>
    <phoneticPr fontId="2"/>
  </si>
  <si>
    <t>4月</t>
    <rPh sb="1" eb="2">
      <t>ガツ</t>
    </rPh>
    <phoneticPr fontId="2"/>
  </si>
  <si>
    <t>5月</t>
    <rPh sb="1" eb="2">
      <t>ガツ</t>
    </rPh>
    <phoneticPr fontId="2"/>
  </si>
  <si>
    <t>6月</t>
  </si>
  <si>
    <t>7月</t>
  </si>
  <si>
    <t>8月</t>
  </si>
  <si>
    <t>9月</t>
  </si>
  <si>
    <t>10月</t>
  </si>
  <si>
    <t>11月</t>
  </si>
  <si>
    <t>12月</t>
  </si>
  <si>
    <t>1月</t>
    <rPh sb="1" eb="2">
      <t>ガツ</t>
    </rPh>
    <phoneticPr fontId="2"/>
  </si>
  <si>
    <t>2月</t>
    <rPh sb="1" eb="2">
      <t>ガツ</t>
    </rPh>
    <phoneticPr fontId="2"/>
  </si>
  <si>
    <t>3月</t>
  </si>
  <si>
    <t>上半期</t>
    <rPh sb="0" eb="3">
      <t>カミハンキ</t>
    </rPh>
    <phoneticPr fontId="2"/>
  </si>
  <si>
    <t>下半期</t>
    <rPh sb="0" eb="3">
      <t>シモハンキ</t>
    </rPh>
    <phoneticPr fontId="2"/>
  </si>
  <si>
    <t>事象なし</t>
    <rPh sb="0" eb="2">
      <t>ジショウ</t>
    </rPh>
    <phoneticPr fontId="2"/>
  </si>
  <si>
    <t>廃棄</t>
    <rPh sb="0" eb="2">
      <t>ハイキ</t>
    </rPh>
    <phoneticPr fontId="2"/>
  </si>
  <si>
    <t>購入</t>
    <rPh sb="0" eb="2">
      <t>コウニュウ</t>
    </rPh>
    <phoneticPr fontId="2"/>
  </si>
  <si>
    <t>規模、能力等</t>
    <rPh sb="0" eb="2">
      <t>キボ</t>
    </rPh>
    <rPh sb="3" eb="5">
      <t>ノウリョク</t>
    </rPh>
    <rPh sb="5" eb="6">
      <t>トウ</t>
    </rPh>
    <phoneticPr fontId="2"/>
  </si>
  <si>
    <t>該当活動、設備等</t>
    <rPh sb="0" eb="2">
      <t>ガイトウ</t>
    </rPh>
    <rPh sb="2" eb="4">
      <t>カツドウ</t>
    </rPh>
    <rPh sb="5" eb="8">
      <t>セツビトウ</t>
    </rPh>
    <phoneticPr fontId="2"/>
  </si>
  <si>
    <t>適用法令等</t>
    <rPh sb="0" eb="2">
      <t>テキヨウ</t>
    </rPh>
    <rPh sb="2" eb="5">
      <t>ホウレイトウ</t>
    </rPh>
    <phoneticPr fontId="2"/>
  </si>
  <si>
    <t>特定家庭用機器再商品化法（家電リサイクル法）
特定家庭用機器再商品化法施行令</t>
    <rPh sb="0" eb="2">
      <t>トクテイ</t>
    </rPh>
    <rPh sb="2" eb="5">
      <t>カテイヨウ</t>
    </rPh>
    <rPh sb="5" eb="7">
      <t>キキ</t>
    </rPh>
    <rPh sb="7" eb="10">
      <t>サイショウヒン</t>
    </rPh>
    <rPh sb="10" eb="11">
      <t>カ</t>
    </rPh>
    <rPh sb="11" eb="12">
      <t>ホウ</t>
    </rPh>
    <rPh sb="13" eb="15">
      <t>カデン</t>
    </rPh>
    <rPh sb="20" eb="21">
      <t>ホウ</t>
    </rPh>
    <rPh sb="23" eb="25">
      <t>トクテイ</t>
    </rPh>
    <rPh sb="25" eb="28">
      <t>カテイヨウ</t>
    </rPh>
    <rPh sb="28" eb="30">
      <t>キキ</t>
    </rPh>
    <rPh sb="30" eb="34">
      <t>サイショウヒンカ</t>
    </rPh>
    <rPh sb="34" eb="35">
      <t>ホウ</t>
    </rPh>
    <rPh sb="35" eb="38">
      <t>シコウレイ</t>
    </rPh>
    <phoneticPr fontId="2"/>
  </si>
  <si>
    <t>○長期間使用による排出抑制
○排出時の適切な引渡し
○リサイクル料金の支払い</t>
    <rPh sb="1" eb="4">
      <t>チョウキカン</t>
    </rPh>
    <rPh sb="4" eb="6">
      <t>シヨウ</t>
    </rPh>
    <rPh sb="9" eb="11">
      <t>ハイシュツ</t>
    </rPh>
    <rPh sb="11" eb="13">
      <t>ヨクセイ</t>
    </rPh>
    <rPh sb="15" eb="17">
      <t>ハイシュツ</t>
    </rPh>
    <rPh sb="17" eb="18">
      <t>ジ</t>
    </rPh>
    <rPh sb="19" eb="21">
      <t>テキセツ</t>
    </rPh>
    <rPh sb="22" eb="24">
      <t>ヒキワタ</t>
    </rPh>
    <rPh sb="32" eb="34">
      <t>リョウキン</t>
    </rPh>
    <rPh sb="35" eb="37">
      <t>シハラ</t>
    </rPh>
    <phoneticPr fontId="2"/>
  </si>
  <si>
    <t>使用済みの自動車の再資源化等に関する法律（自動車リサイクル法）</t>
    <rPh sb="0" eb="2">
      <t>シヨウ</t>
    </rPh>
    <rPh sb="2" eb="3">
      <t>ズ</t>
    </rPh>
    <rPh sb="5" eb="8">
      <t>ジドウシャ</t>
    </rPh>
    <rPh sb="9" eb="10">
      <t>サイ</t>
    </rPh>
    <rPh sb="10" eb="13">
      <t>シゲンカ</t>
    </rPh>
    <rPh sb="13" eb="14">
      <t>トウ</t>
    </rPh>
    <rPh sb="15" eb="16">
      <t>カン</t>
    </rPh>
    <rPh sb="18" eb="20">
      <t>ホウリツ</t>
    </rPh>
    <rPh sb="21" eb="24">
      <t>ジドウシャ</t>
    </rPh>
    <rPh sb="29" eb="30">
      <t>ホウ</t>
    </rPh>
    <phoneticPr fontId="2"/>
  </si>
  <si>
    <t>○自動車の長期使用による廃車の抑制、購入時の環境配慮設計自動車の選択など
○使用済み自動車の引渡し義務
○再資源化等預託金の預託義務</t>
    <rPh sb="1" eb="4">
      <t>ジドウシャ</t>
    </rPh>
    <rPh sb="5" eb="7">
      <t>チョウキ</t>
    </rPh>
    <rPh sb="7" eb="9">
      <t>シヨウ</t>
    </rPh>
    <rPh sb="12" eb="14">
      <t>ハイシャ</t>
    </rPh>
    <rPh sb="15" eb="17">
      <t>ヨクセイ</t>
    </rPh>
    <rPh sb="18" eb="21">
      <t>コウニュウジ</t>
    </rPh>
    <rPh sb="22" eb="24">
      <t>カンキョウ</t>
    </rPh>
    <rPh sb="24" eb="26">
      <t>ハイリョ</t>
    </rPh>
    <rPh sb="26" eb="28">
      <t>セッケイ</t>
    </rPh>
    <rPh sb="28" eb="31">
      <t>ジドウシャ</t>
    </rPh>
    <rPh sb="32" eb="34">
      <t>センタク</t>
    </rPh>
    <rPh sb="38" eb="40">
      <t>シヨウ</t>
    </rPh>
    <rPh sb="40" eb="41">
      <t>ズ</t>
    </rPh>
    <rPh sb="42" eb="45">
      <t>ジドウシャ</t>
    </rPh>
    <rPh sb="46" eb="48">
      <t>ヒキワタ</t>
    </rPh>
    <rPh sb="49" eb="51">
      <t>ギム</t>
    </rPh>
    <rPh sb="53" eb="57">
      <t>サイシゲンカ</t>
    </rPh>
    <rPh sb="57" eb="58">
      <t>トウ</t>
    </rPh>
    <rPh sb="58" eb="61">
      <t>ヨタクキン</t>
    </rPh>
    <rPh sb="62" eb="64">
      <t>ヨタク</t>
    </rPh>
    <rPh sb="64" eb="66">
      <t>ギム</t>
    </rPh>
    <phoneticPr fontId="2"/>
  </si>
  <si>
    <t>特定家庭用機器
・エアコン・テレビ・冷蔵庫・洗濯機、衣類乾燥機</t>
    <rPh sb="0" eb="2">
      <t>トクテイ</t>
    </rPh>
    <rPh sb="2" eb="5">
      <t>カテイヨウ</t>
    </rPh>
    <rPh sb="5" eb="7">
      <t>キキ</t>
    </rPh>
    <rPh sb="18" eb="21">
      <t>レイゾウコ</t>
    </rPh>
    <rPh sb="22" eb="25">
      <t>センタクキ</t>
    </rPh>
    <rPh sb="26" eb="28">
      <t>イルイ</t>
    </rPh>
    <rPh sb="28" eb="31">
      <t>カンソウキ</t>
    </rPh>
    <phoneticPr fontId="2"/>
  </si>
  <si>
    <t>公用車（廃車分）</t>
    <rPh sb="0" eb="3">
      <t>コウヨウシャ</t>
    </rPh>
    <rPh sb="4" eb="6">
      <t>ハイシャ</t>
    </rPh>
    <rPh sb="6" eb="7">
      <t>ブン</t>
    </rPh>
    <phoneticPr fontId="2"/>
  </si>
  <si>
    <t>第一種特定製品 業務用
・エアコン・冷凍機、冷凍機器（自動販売機、製氷機等含む）</t>
    <rPh sb="0" eb="1">
      <t>ダイ</t>
    </rPh>
    <rPh sb="1" eb="3">
      <t>イッシュ</t>
    </rPh>
    <rPh sb="3" eb="5">
      <t>トクテイ</t>
    </rPh>
    <rPh sb="5" eb="7">
      <t>セイヒン</t>
    </rPh>
    <rPh sb="8" eb="11">
      <t>ギョウムヨウ</t>
    </rPh>
    <rPh sb="18" eb="21">
      <t>レイトウキ</t>
    </rPh>
    <rPh sb="22" eb="24">
      <t>レイトウ</t>
    </rPh>
    <rPh sb="24" eb="26">
      <t>キキ</t>
    </rPh>
    <rPh sb="27" eb="29">
      <t>ジドウ</t>
    </rPh>
    <rPh sb="29" eb="32">
      <t>ハンバイキ</t>
    </rPh>
    <rPh sb="33" eb="36">
      <t>セイヒョウキ</t>
    </rPh>
    <rPh sb="36" eb="37">
      <t>トウ</t>
    </rPh>
    <rPh sb="37" eb="38">
      <t>フク</t>
    </rPh>
    <phoneticPr fontId="2"/>
  </si>
  <si>
    <t>３．活動結果</t>
    <rPh sb="2" eb="4">
      <t>カツドウ</t>
    </rPh>
    <rPh sb="4" eb="6">
      <t>ケッカ</t>
    </rPh>
    <phoneticPr fontId="2"/>
  </si>
  <si>
    <t>４．評価結果</t>
    <rPh sb="2" eb="3">
      <t>ヒョウ</t>
    </rPh>
    <rPh sb="3" eb="4">
      <t>カ</t>
    </rPh>
    <rPh sb="4" eb="6">
      <t>ケッカ</t>
    </rPh>
    <phoneticPr fontId="2"/>
  </si>
  <si>
    <t>-</t>
    <phoneticPr fontId="2"/>
  </si>
  <si>
    <t>晴天時には、窓際の照明を消灯する</t>
    <rPh sb="0" eb="2">
      <t>セイテン</t>
    </rPh>
    <rPh sb="2" eb="3">
      <t>ジ</t>
    </rPh>
    <rPh sb="6" eb="8">
      <t>マドギワ</t>
    </rPh>
    <rPh sb="9" eb="11">
      <t>ショウメイ</t>
    </rPh>
    <rPh sb="12" eb="14">
      <t>ショウトウ</t>
    </rPh>
    <phoneticPr fontId="2"/>
  </si>
  <si>
    <t>※　使用済み自動車の廃棄監視手順書を参照</t>
    <rPh sb="2" eb="4">
      <t>シヨウ</t>
    </rPh>
    <rPh sb="4" eb="5">
      <t>ズ</t>
    </rPh>
    <rPh sb="6" eb="9">
      <t>ジドウシャ</t>
    </rPh>
    <rPh sb="10" eb="12">
      <t>ハイキ</t>
    </rPh>
    <rPh sb="12" eb="14">
      <t>カンシ</t>
    </rPh>
    <rPh sb="14" eb="17">
      <t>テジュンショ</t>
    </rPh>
    <rPh sb="18" eb="20">
      <t>サンショウ</t>
    </rPh>
    <phoneticPr fontId="2"/>
  </si>
  <si>
    <t>※　特定家庭用機器の廃棄監視手順書を参照</t>
    <rPh sb="2" eb="4">
      <t>トクテイ</t>
    </rPh>
    <rPh sb="4" eb="7">
      <t>カテイヨウ</t>
    </rPh>
    <rPh sb="7" eb="9">
      <t>キキ</t>
    </rPh>
    <rPh sb="10" eb="12">
      <t>ハイキ</t>
    </rPh>
    <rPh sb="12" eb="14">
      <t>カンシ</t>
    </rPh>
    <rPh sb="14" eb="17">
      <t>テジュンショ</t>
    </rPh>
    <rPh sb="18" eb="20">
      <t>サンショウ</t>
    </rPh>
    <phoneticPr fontId="2"/>
  </si>
  <si>
    <t>※　第一種特定製品の廃棄等監視手順書を参照</t>
    <rPh sb="2" eb="3">
      <t>ダイ</t>
    </rPh>
    <rPh sb="3" eb="4">
      <t>１</t>
    </rPh>
    <rPh sb="4" eb="5">
      <t>シュ</t>
    </rPh>
    <rPh sb="5" eb="7">
      <t>トクテイ</t>
    </rPh>
    <rPh sb="7" eb="9">
      <t>セイヒン</t>
    </rPh>
    <rPh sb="10" eb="12">
      <t>ハイキ</t>
    </rPh>
    <rPh sb="12" eb="13">
      <t>トウ</t>
    </rPh>
    <rPh sb="13" eb="15">
      <t>カンシ</t>
    </rPh>
    <rPh sb="15" eb="18">
      <t>テジュンショ</t>
    </rPh>
    <rPh sb="19" eb="21">
      <t>サンショウ</t>
    </rPh>
    <phoneticPr fontId="2"/>
  </si>
  <si>
    <t>注：（該当事項があれば）省エネルギー設備の新設及び更新等の変化を記入</t>
    <rPh sb="0" eb="1">
      <t>チュウ</t>
    </rPh>
    <rPh sb="3" eb="5">
      <t>ガイトウ</t>
    </rPh>
    <rPh sb="5" eb="7">
      <t>ジコウ</t>
    </rPh>
    <rPh sb="12" eb="13">
      <t>ショウ</t>
    </rPh>
    <rPh sb="18" eb="20">
      <t>セツビ</t>
    </rPh>
    <rPh sb="21" eb="23">
      <t>シンセツ</t>
    </rPh>
    <rPh sb="23" eb="24">
      <t>オヨ</t>
    </rPh>
    <rPh sb="25" eb="27">
      <t>コウシン</t>
    </rPh>
    <rPh sb="27" eb="28">
      <t>トウ</t>
    </rPh>
    <rPh sb="29" eb="31">
      <t>ヘンカ</t>
    </rPh>
    <rPh sb="32" eb="34">
      <t>キニュウ</t>
    </rPh>
    <phoneticPr fontId="2"/>
  </si>
  <si>
    <t>実施状況</t>
    <rPh sb="0" eb="2">
      <t>ジッシ</t>
    </rPh>
    <rPh sb="2" eb="4">
      <t>ジョウキョウ</t>
    </rPh>
    <phoneticPr fontId="2"/>
  </si>
  <si>
    <t>注：（該当事項があれば）当該施設・設備などに対し、市民・事業者等からの意見等の内容及びその対応を記入</t>
    <rPh sb="0" eb="1">
      <t>チュウ</t>
    </rPh>
    <rPh sb="3" eb="5">
      <t>ガイトウ</t>
    </rPh>
    <rPh sb="5" eb="7">
      <t>ジコウ</t>
    </rPh>
    <rPh sb="12" eb="14">
      <t>トウガイ</t>
    </rPh>
    <rPh sb="14" eb="16">
      <t>シセツ</t>
    </rPh>
    <rPh sb="17" eb="19">
      <t>セツビ</t>
    </rPh>
    <rPh sb="22" eb="23">
      <t>タイ</t>
    </rPh>
    <rPh sb="25" eb="27">
      <t>シミン</t>
    </rPh>
    <rPh sb="28" eb="30">
      <t>ジギョウ</t>
    </rPh>
    <rPh sb="30" eb="31">
      <t>シャ</t>
    </rPh>
    <rPh sb="31" eb="32">
      <t>トウ</t>
    </rPh>
    <rPh sb="35" eb="37">
      <t>イケン</t>
    </rPh>
    <rPh sb="37" eb="38">
      <t>トウ</t>
    </rPh>
    <rPh sb="39" eb="41">
      <t>ナイヨウ</t>
    </rPh>
    <rPh sb="41" eb="42">
      <t>オヨ</t>
    </rPh>
    <rPh sb="45" eb="47">
      <t>タイオウ</t>
    </rPh>
    <rPh sb="48" eb="50">
      <t>キニュウ</t>
    </rPh>
    <phoneticPr fontId="2"/>
  </si>
  <si>
    <t>※記入する意見等とは、｢市EMSの取組に対する意見・要望」や「生活環境において環境関連法規制等に抵触する事項に対する苦情」等をいう。</t>
    <rPh sb="1" eb="3">
      <t>キニュウ</t>
    </rPh>
    <rPh sb="5" eb="8">
      <t>イケントウ</t>
    </rPh>
    <rPh sb="12" eb="13">
      <t>シ</t>
    </rPh>
    <rPh sb="17" eb="19">
      <t>トリクミ</t>
    </rPh>
    <rPh sb="20" eb="21">
      <t>タイ</t>
    </rPh>
    <rPh sb="23" eb="25">
      <t>イケン</t>
    </rPh>
    <rPh sb="26" eb="28">
      <t>ヨウボウ</t>
    </rPh>
    <rPh sb="31" eb="33">
      <t>セイカツ</t>
    </rPh>
    <rPh sb="33" eb="35">
      <t>カンキョウ</t>
    </rPh>
    <rPh sb="39" eb="41">
      <t>カンキョウ</t>
    </rPh>
    <rPh sb="41" eb="43">
      <t>カンレン</t>
    </rPh>
    <rPh sb="43" eb="44">
      <t>ホウ</t>
    </rPh>
    <rPh sb="44" eb="46">
      <t>キセイ</t>
    </rPh>
    <rPh sb="46" eb="47">
      <t>トウ</t>
    </rPh>
    <rPh sb="48" eb="50">
      <t>テイショク</t>
    </rPh>
    <rPh sb="52" eb="54">
      <t>ジコウ</t>
    </rPh>
    <rPh sb="55" eb="56">
      <t>タイ</t>
    </rPh>
    <rPh sb="58" eb="60">
      <t>クジョウ</t>
    </rPh>
    <rPh sb="61" eb="62">
      <t>トウ</t>
    </rPh>
    <phoneticPr fontId="2"/>
  </si>
  <si>
    <t>順守事項</t>
    <rPh sb="0" eb="2">
      <t>ジュンシュ</t>
    </rPh>
    <rPh sb="2" eb="4">
      <t>ジコウ</t>
    </rPh>
    <phoneticPr fontId="2"/>
  </si>
  <si>
    <t>　　　　　　　　　　備考/順守状況または未順守の原因および対応</t>
    <rPh sb="10" eb="12">
      <t>ビコウ</t>
    </rPh>
    <rPh sb="13" eb="15">
      <t>ジュンシュ</t>
    </rPh>
    <rPh sb="15" eb="17">
      <t>ジョウキョウ</t>
    </rPh>
    <rPh sb="20" eb="21">
      <t>ミ</t>
    </rPh>
    <rPh sb="21" eb="23">
      <t>ジュンシュ</t>
    </rPh>
    <rPh sb="24" eb="26">
      <t>ゲンイン</t>
    </rPh>
    <rPh sb="29" eb="31">
      <t>タイオウ</t>
    </rPh>
    <phoneticPr fontId="2"/>
  </si>
  <si>
    <r>
      <t>注：（該当事項があれば）エコ、省エネなどの取組であれば、どのような些細な取組でも結構です。</t>
    </r>
    <r>
      <rPr>
        <b/>
        <sz val="10"/>
        <color indexed="10"/>
        <rFont val="ＭＳ Ｐゴシック"/>
        <family val="3"/>
        <charset val="128"/>
      </rPr>
      <t>例：市施設にグリーンカーテンの設置など</t>
    </r>
    <rPh sb="0" eb="1">
      <t>チュウ</t>
    </rPh>
    <rPh sb="3" eb="5">
      <t>ガイトウ</t>
    </rPh>
    <rPh sb="5" eb="7">
      <t>ジコウ</t>
    </rPh>
    <rPh sb="15" eb="16">
      <t>ショウ</t>
    </rPh>
    <rPh sb="21" eb="23">
      <t>トリクミ</t>
    </rPh>
    <rPh sb="33" eb="35">
      <t>ササイ</t>
    </rPh>
    <rPh sb="36" eb="38">
      <t>トリクミ</t>
    </rPh>
    <rPh sb="40" eb="42">
      <t>ケッコウ</t>
    </rPh>
    <rPh sb="45" eb="46">
      <t>レイ</t>
    </rPh>
    <rPh sb="47" eb="48">
      <t>シ</t>
    </rPh>
    <rPh sb="48" eb="50">
      <t>シセツ</t>
    </rPh>
    <rPh sb="60" eb="62">
      <t>セッチ</t>
    </rPh>
    <phoneticPr fontId="2"/>
  </si>
  <si>
    <t>電気・燃料等使用量の削減</t>
    <phoneticPr fontId="2"/>
  </si>
  <si>
    <t>昼休み時間は消灯する</t>
    <phoneticPr fontId="2"/>
  </si>
  <si>
    <t>取組（大項目）</t>
    <rPh sb="0" eb="2">
      <t>トリクミ</t>
    </rPh>
    <rPh sb="3" eb="6">
      <t>ダイコウモク</t>
    </rPh>
    <phoneticPr fontId="2"/>
  </si>
  <si>
    <t>取組（具体的配慮行動）</t>
    <rPh sb="0" eb="2">
      <t>トリクミ</t>
    </rPh>
    <rPh sb="3" eb="5">
      <t>グタイ</t>
    </rPh>
    <rPh sb="5" eb="6">
      <t>テキ</t>
    </rPh>
    <rPh sb="6" eb="8">
      <t>ハイリョ</t>
    </rPh>
    <rPh sb="8" eb="10">
      <t>コウドウ</t>
    </rPh>
    <phoneticPr fontId="2"/>
  </si>
  <si>
    <t>No</t>
    <phoneticPr fontId="2"/>
  </si>
  <si>
    <t>会議室、トイレや湯沸室などの照明は、未使用時消灯する</t>
    <phoneticPr fontId="2"/>
  </si>
  <si>
    <t>上下2階程度の近隣階へはエレベーターを使わず、極力階段を利用する</t>
    <phoneticPr fontId="2"/>
  </si>
  <si>
    <t>冷暖房効率の向上を図るため、カーテン、ブラインドを活用する</t>
    <phoneticPr fontId="2"/>
  </si>
  <si>
    <t>公用車燃料使用量の削減</t>
    <phoneticPr fontId="2"/>
  </si>
  <si>
    <t>カーエアコンの適切な温度管理を行う</t>
    <phoneticPr fontId="2"/>
  </si>
  <si>
    <t>人待ち荷下ろしなどで駐停車するときは、待機時にエンジンを停止するなどアイドリング・ストップを行う</t>
    <phoneticPr fontId="2"/>
  </si>
  <si>
    <t>急発進、急加速をしないなどエコドライブを行う</t>
    <phoneticPr fontId="2"/>
  </si>
  <si>
    <t>できる限り相乗りに努める</t>
    <phoneticPr fontId="2"/>
  </si>
  <si>
    <t>会議での資料入れの封筒は、原則配布しない</t>
    <phoneticPr fontId="2"/>
  </si>
  <si>
    <t>廃棄物排出量の削減</t>
    <phoneticPr fontId="2"/>
  </si>
  <si>
    <t>トナーカートリッジ・インクカートリッジは販売業者等による回収・再利用を徹底する</t>
    <phoneticPr fontId="2"/>
  </si>
  <si>
    <t>本市が定める分別方法に従い、分別回収を徹底し資源化を推進する</t>
    <phoneticPr fontId="2"/>
  </si>
  <si>
    <t>紙・コピー用紙の使用量の削減</t>
    <phoneticPr fontId="2"/>
  </si>
  <si>
    <t>両面印刷、ミスコピー裏面利用を徹底する</t>
    <phoneticPr fontId="2"/>
  </si>
  <si>
    <t>コピー機の不要紙の発生を防止する</t>
    <phoneticPr fontId="2"/>
  </si>
  <si>
    <t>水使用量の削減</t>
    <phoneticPr fontId="2"/>
  </si>
  <si>
    <t>手洗い・歯磨き時などは、こまめに水止めする</t>
    <phoneticPr fontId="2"/>
  </si>
  <si>
    <t>環境配慮型製品の購入等の促進</t>
    <phoneticPr fontId="2"/>
  </si>
  <si>
    <t>「天理市グリーン購入調達方針」に基づき環境配慮製品を購入する</t>
    <phoneticPr fontId="2"/>
  </si>
  <si>
    <r>
      <t>②　環境配慮活動状況の把握および状況点検　</t>
    </r>
    <r>
      <rPr>
        <b/>
        <sz val="14"/>
        <color indexed="10"/>
        <rFont val="ＭＳ Ｐゴシック"/>
        <family val="3"/>
        <charset val="128"/>
      </rPr>
      <t>（上半期分は10月、下半期分は４月に状況把握・点検を実施）</t>
    </r>
    <rPh sb="2" eb="4">
      <t>カンキョウ</t>
    </rPh>
    <rPh sb="4" eb="6">
      <t>ハイリョ</t>
    </rPh>
    <rPh sb="6" eb="8">
      <t>カツドウ</t>
    </rPh>
    <rPh sb="8" eb="10">
      <t>ジョウキョウ</t>
    </rPh>
    <rPh sb="11" eb="13">
      <t>ハアク</t>
    </rPh>
    <rPh sb="16" eb="18">
      <t>ジョウキョウ</t>
    </rPh>
    <rPh sb="18" eb="20">
      <t>テンケン</t>
    </rPh>
    <rPh sb="22" eb="23">
      <t>ウエ</t>
    </rPh>
    <rPh sb="23" eb="24">
      <t>ハン</t>
    </rPh>
    <rPh sb="24" eb="25">
      <t>キ</t>
    </rPh>
    <rPh sb="25" eb="26">
      <t>ブン</t>
    </rPh>
    <rPh sb="29" eb="30">
      <t>ガツ</t>
    </rPh>
    <rPh sb="31" eb="34">
      <t>シモハンキ</t>
    </rPh>
    <rPh sb="34" eb="35">
      <t>ブン</t>
    </rPh>
    <rPh sb="37" eb="38">
      <t>ガツ</t>
    </rPh>
    <rPh sb="39" eb="41">
      <t>ジョウキョウ</t>
    </rPh>
    <rPh sb="41" eb="43">
      <t>ハアク</t>
    </rPh>
    <rPh sb="44" eb="46">
      <t>テンケン</t>
    </rPh>
    <rPh sb="47" eb="49">
      <t>ジッシ</t>
    </rPh>
    <phoneticPr fontId="2"/>
  </si>
  <si>
    <t>③　各課等の業務に即した環境工夫の推進状況の把握および状況点検</t>
    <rPh sb="2" eb="3">
      <t>カク</t>
    </rPh>
    <rPh sb="3" eb="4">
      <t>カ</t>
    </rPh>
    <rPh sb="4" eb="5">
      <t>トウ</t>
    </rPh>
    <rPh sb="6" eb="8">
      <t>ギョウム</t>
    </rPh>
    <rPh sb="9" eb="10">
      <t>ソク</t>
    </rPh>
    <rPh sb="12" eb="14">
      <t>カンキョウ</t>
    </rPh>
    <rPh sb="14" eb="16">
      <t>クフウ</t>
    </rPh>
    <rPh sb="17" eb="19">
      <t>スイシン</t>
    </rPh>
    <rPh sb="19" eb="21">
      <t>ジョウキョウ</t>
    </rPh>
    <rPh sb="22" eb="24">
      <t>ハアク</t>
    </rPh>
    <rPh sb="27" eb="29">
      <t>ジョウキョウ</t>
    </rPh>
    <rPh sb="29" eb="31">
      <t>テンケン</t>
    </rPh>
    <phoneticPr fontId="2"/>
  </si>
  <si>
    <t>④　省エネルギー設備導入に関する報告</t>
    <rPh sb="2" eb="3">
      <t>ショウ</t>
    </rPh>
    <rPh sb="8" eb="10">
      <t>セツビ</t>
    </rPh>
    <rPh sb="10" eb="12">
      <t>ドウニュウ</t>
    </rPh>
    <rPh sb="13" eb="14">
      <t>カン</t>
    </rPh>
    <rPh sb="16" eb="18">
      <t>ホウコク</t>
    </rPh>
    <phoneticPr fontId="2"/>
  </si>
  <si>
    <t>⑤　適用環境法令等の順守状況の確認</t>
    <rPh sb="2" eb="4">
      <t>テキヨウ</t>
    </rPh>
    <rPh sb="4" eb="6">
      <t>カンキョウ</t>
    </rPh>
    <rPh sb="6" eb="8">
      <t>ホウレイ</t>
    </rPh>
    <rPh sb="8" eb="9">
      <t>トウ</t>
    </rPh>
    <rPh sb="10" eb="12">
      <t>ジュンシュ</t>
    </rPh>
    <rPh sb="12" eb="14">
      <t>ジョウキョウ</t>
    </rPh>
    <rPh sb="15" eb="17">
      <t>カクニン</t>
    </rPh>
    <phoneticPr fontId="2"/>
  </si>
  <si>
    <t>⑥　環境への取組に対する意見等への対応</t>
    <rPh sb="2" eb="4">
      <t>カンキョウ</t>
    </rPh>
    <rPh sb="6" eb="8">
      <t>トリク</t>
    </rPh>
    <rPh sb="9" eb="10">
      <t>タイ</t>
    </rPh>
    <rPh sb="12" eb="14">
      <t>イケン</t>
    </rPh>
    <rPh sb="14" eb="15">
      <t>トウ</t>
    </rPh>
    <rPh sb="17" eb="19">
      <t>タイオウ</t>
    </rPh>
    <phoneticPr fontId="2"/>
  </si>
  <si>
    <t>⑦　その他の天理市環境マネジメントシステムに関する要望事項など</t>
    <rPh sb="4" eb="5">
      <t>タ</t>
    </rPh>
    <rPh sb="6" eb="7">
      <t>テン</t>
    </rPh>
    <rPh sb="7" eb="8">
      <t>リ</t>
    </rPh>
    <rPh sb="8" eb="9">
      <t>シ</t>
    </rPh>
    <rPh sb="9" eb="11">
      <t>カンキョウ</t>
    </rPh>
    <rPh sb="22" eb="23">
      <t>カン</t>
    </rPh>
    <rPh sb="25" eb="27">
      <t>ヨウボウ</t>
    </rPh>
    <rPh sb="27" eb="29">
      <t>ジコウ</t>
    </rPh>
    <phoneticPr fontId="2"/>
  </si>
  <si>
    <r>
      <t>⑧　取組に対する全体評価と今後の対応　</t>
    </r>
    <r>
      <rPr>
        <b/>
        <sz val="14"/>
        <color indexed="10"/>
        <rFont val="ＭＳ Ｐゴシック"/>
        <family val="3"/>
        <charset val="128"/>
      </rPr>
      <t>（上半期分は10月、下半期分は４月に状況把握・点検を実施）</t>
    </r>
    <rPh sb="2" eb="4">
      <t>トリク</t>
    </rPh>
    <rPh sb="5" eb="6">
      <t>タイ</t>
    </rPh>
    <rPh sb="8" eb="10">
      <t>ゼンタイ</t>
    </rPh>
    <rPh sb="10" eb="11">
      <t>ヒョウ</t>
    </rPh>
    <rPh sb="11" eb="12">
      <t>カ</t>
    </rPh>
    <rPh sb="13" eb="15">
      <t>コンゴ</t>
    </rPh>
    <rPh sb="16" eb="18">
      <t>タイオウ</t>
    </rPh>
    <phoneticPr fontId="2"/>
  </si>
  <si>
    <r>
      <t>⑨　環境管理推進責任者（各部局長）による評価等</t>
    </r>
    <r>
      <rPr>
        <b/>
        <sz val="14"/>
        <color indexed="10"/>
        <rFont val="ＭＳ Ｐゴシック"/>
        <family val="3"/>
        <charset val="128"/>
      </rPr>
      <t>（上半期分は10月、下半期分は４月に状況把握・点検を実施）</t>
    </r>
    <rPh sb="2" eb="4">
      <t>カンキョウ</t>
    </rPh>
    <rPh sb="4" eb="6">
      <t>カンリ</t>
    </rPh>
    <rPh sb="6" eb="8">
      <t>スイシン</t>
    </rPh>
    <rPh sb="8" eb="11">
      <t>セキニンシャ</t>
    </rPh>
    <rPh sb="12" eb="13">
      <t>カク</t>
    </rPh>
    <rPh sb="13" eb="16">
      <t>ブキョクチョウ</t>
    </rPh>
    <rPh sb="20" eb="21">
      <t>ヒョウ</t>
    </rPh>
    <rPh sb="21" eb="22">
      <t>カ</t>
    </rPh>
    <rPh sb="22" eb="23">
      <t>トウ</t>
    </rPh>
    <phoneticPr fontId="2"/>
  </si>
  <si>
    <t>-</t>
    <phoneticPr fontId="2"/>
  </si>
  <si>
    <t>-</t>
    <phoneticPr fontId="2"/>
  </si>
  <si>
    <t>-</t>
    <phoneticPr fontId="2"/>
  </si>
  <si>
    <t>月</t>
    <rPh sb="0" eb="1">
      <t>ツキ</t>
    </rPh>
    <phoneticPr fontId="2"/>
  </si>
  <si>
    <t>日</t>
    <rPh sb="0" eb="1">
      <t>ヒ</t>
    </rPh>
    <phoneticPr fontId="2"/>
  </si>
  <si>
    <t>時</t>
    <rPh sb="0" eb="1">
      <t>トキ</t>
    </rPh>
    <phoneticPr fontId="2"/>
  </si>
  <si>
    <t>自</t>
    <rPh sb="0" eb="1">
      <t>ジ</t>
    </rPh>
    <phoneticPr fontId="2"/>
  </si>
  <si>
    <t>至</t>
    <rPh sb="0" eb="1">
      <t>イタ</t>
    </rPh>
    <phoneticPr fontId="2"/>
  </si>
  <si>
    <t>◎</t>
    <phoneticPr fontId="2"/>
  </si>
  <si>
    <t>週に一度「ノー残業デー」を設定し、定時退庁に努める</t>
    <rPh sb="0" eb="1">
      <t>シュウ</t>
    </rPh>
    <rPh sb="2" eb="4">
      <t>イチド</t>
    </rPh>
    <rPh sb="13" eb="15">
      <t>セッテイ</t>
    </rPh>
    <phoneticPr fontId="2"/>
  </si>
  <si>
    <t>ﾊﾟｿｺﾝは、昼休み、退庁・外出及び会議等により長時間使用しない時は、電源を切るかスリープモードに設定する</t>
    <rPh sb="49" eb="51">
      <t>セッテイ</t>
    </rPh>
    <phoneticPr fontId="2"/>
  </si>
  <si>
    <t>フロン類の使用の合理化及び管理の適正化に関する法律（フロン排出抑制法）
フロン類の使用の合理化及び管理の適正化に関する法律施行令</t>
    <rPh sb="3" eb="4">
      <t>ルイ</t>
    </rPh>
    <rPh sb="5" eb="7">
      <t>シヨウ</t>
    </rPh>
    <rPh sb="8" eb="11">
      <t>ゴウリカ</t>
    </rPh>
    <rPh sb="11" eb="12">
      <t>オヨ</t>
    </rPh>
    <rPh sb="13" eb="15">
      <t>カンリ</t>
    </rPh>
    <rPh sb="16" eb="19">
      <t>テキセイカ</t>
    </rPh>
    <rPh sb="20" eb="21">
      <t>カン</t>
    </rPh>
    <rPh sb="23" eb="25">
      <t>ホウリツ</t>
    </rPh>
    <rPh sb="29" eb="31">
      <t>ハイシュツ</t>
    </rPh>
    <rPh sb="31" eb="33">
      <t>ヨクセイ</t>
    </rPh>
    <rPh sb="33" eb="34">
      <t>ホウ</t>
    </rPh>
    <rPh sb="39" eb="40">
      <t>ルイ</t>
    </rPh>
    <rPh sb="41" eb="43">
      <t>シヨウ</t>
    </rPh>
    <rPh sb="44" eb="47">
      <t>ゴウリカ</t>
    </rPh>
    <rPh sb="47" eb="48">
      <t>オヨ</t>
    </rPh>
    <rPh sb="49" eb="51">
      <t>カンリ</t>
    </rPh>
    <rPh sb="52" eb="55">
      <t>テキセイカ</t>
    </rPh>
    <rPh sb="56" eb="57">
      <t>カン</t>
    </rPh>
    <rPh sb="59" eb="61">
      <t>ホウリツ</t>
    </rPh>
    <rPh sb="61" eb="63">
      <t>シコウ</t>
    </rPh>
    <rPh sb="63" eb="64">
      <t>レイ</t>
    </rPh>
    <phoneticPr fontId="2"/>
  </si>
  <si>
    <t>○部品リサイクル時におけるフロン類の回収
○廃棄の際のフロン回収の適正化
　 回収費用の支払い
○建築物等の解体時、設置の有無の確認
○フロン類の引渡し等を書面で管理
○簡易点検等の実施とそれらの記録簿の作成・管理等</t>
    <rPh sb="1" eb="3">
      <t>ブヒン</t>
    </rPh>
    <rPh sb="8" eb="9">
      <t>ジ</t>
    </rPh>
    <rPh sb="16" eb="17">
      <t>ルイ</t>
    </rPh>
    <rPh sb="18" eb="20">
      <t>カイシュウ</t>
    </rPh>
    <rPh sb="22" eb="24">
      <t>ハイキ</t>
    </rPh>
    <rPh sb="25" eb="26">
      <t>サイ</t>
    </rPh>
    <rPh sb="30" eb="32">
      <t>カイシュウ</t>
    </rPh>
    <rPh sb="33" eb="36">
      <t>テキセイカ</t>
    </rPh>
    <rPh sb="39" eb="41">
      <t>カイシュウ</t>
    </rPh>
    <rPh sb="41" eb="43">
      <t>ヒヨウ</t>
    </rPh>
    <rPh sb="44" eb="46">
      <t>シハラ</t>
    </rPh>
    <rPh sb="49" eb="53">
      <t>ケンチクブツトウ</t>
    </rPh>
    <rPh sb="54" eb="56">
      <t>カイタイ</t>
    </rPh>
    <rPh sb="56" eb="57">
      <t>ジ</t>
    </rPh>
    <rPh sb="58" eb="60">
      <t>セッチ</t>
    </rPh>
    <rPh sb="61" eb="63">
      <t>ウム</t>
    </rPh>
    <rPh sb="64" eb="66">
      <t>カクニン</t>
    </rPh>
    <rPh sb="71" eb="72">
      <t>ルイ</t>
    </rPh>
    <rPh sb="73" eb="75">
      <t>ヒキワタ</t>
    </rPh>
    <rPh sb="76" eb="77">
      <t>トウ</t>
    </rPh>
    <rPh sb="78" eb="80">
      <t>ショメン</t>
    </rPh>
    <rPh sb="81" eb="83">
      <t>カンリ</t>
    </rPh>
    <rPh sb="85" eb="87">
      <t>カンイ</t>
    </rPh>
    <rPh sb="87" eb="89">
      <t>テンケン</t>
    </rPh>
    <rPh sb="89" eb="90">
      <t>ナド</t>
    </rPh>
    <rPh sb="91" eb="93">
      <t>ジッシ</t>
    </rPh>
    <rPh sb="98" eb="101">
      <t>キロクボ</t>
    </rPh>
    <rPh sb="102" eb="104">
      <t>サクセイ</t>
    </rPh>
    <rPh sb="105" eb="107">
      <t>カンリ</t>
    </rPh>
    <rPh sb="107" eb="108">
      <t>トウ</t>
    </rPh>
    <phoneticPr fontId="2"/>
  </si>
  <si>
    <t>Tel
(内線)</t>
    <rPh sb="5" eb="7">
      <t>ナイセン</t>
    </rPh>
    <phoneticPr fontId="2"/>
  </si>
  <si>
    <t>ファイル類、使用済み封筒は再使用に努める</t>
    <rPh sb="6" eb="8">
      <t>シヨウ</t>
    </rPh>
    <rPh sb="8" eb="9">
      <t>スミ</t>
    </rPh>
    <rPh sb="10" eb="12">
      <t>フウトウ</t>
    </rPh>
    <phoneticPr fontId="2"/>
  </si>
  <si>
    <t>破棄に注意を要する文書は極力シュレッダーをかけ、紙のリサイクルに回す</t>
    <rPh sb="0" eb="2">
      <t>ハキ</t>
    </rPh>
    <rPh sb="3" eb="5">
      <t>チュウイ</t>
    </rPh>
    <rPh sb="6" eb="7">
      <t>ヨウ</t>
    </rPh>
    <rPh sb="9" eb="11">
      <t>ブンショ</t>
    </rPh>
    <rPh sb="12" eb="14">
      <t>キョクリョク</t>
    </rPh>
    <rPh sb="24" eb="25">
      <t>カミ</t>
    </rPh>
    <rPh sb="32" eb="33">
      <t>マワ</t>
    </rPh>
    <phoneticPr fontId="2"/>
  </si>
  <si>
    <r>
      <t>　１．評価コメント【必須】
　　　</t>
    </r>
    <r>
      <rPr>
        <b/>
        <sz val="11"/>
        <color indexed="10"/>
        <rFont val="ＭＳ Ｐゴシック"/>
        <family val="3"/>
        <charset val="128"/>
      </rPr>
      <t>（上半期）</t>
    </r>
    <rPh sb="3" eb="4">
      <t>ヒョウ</t>
    </rPh>
    <rPh sb="4" eb="5">
      <t>カ</t>
    </rPh>
    <rPh sb="10" eb="12">
      <t>ヒッス</t>
    </rPh>
    <phoneticPr fontId="2"/>
  </si>
  <si>
    <r>
      <t>　２．評価コメント【必須】
　　　</t>
    </r>
    <r>
      <rPr>
        <b/>
        <sz val="11"/>
        <color indexed="10"/>
        <rFont val="ＭＳ Ｐゴシック"/>
        <family val="3"/>
        <charset val="128"/>
      </rPr>
      <t>（下半期）</t>
    </r>
    <rPh sb="3" eb="4">
      <t>ヒョウ</t>
    </rPh>
    <rPh sb="4" eb="5">
      <t>カ</t>
    </rPh>
    <rPh sb="10" eb="12">
      <t>ヒッス</t>
    </rPh>
    <phoneticPr fontId="2"/>
  </si>
  <si>
    <t>5-10</t>
  </si>
  <si>
    <t>５　公民館</t>
  </si>
  <si>
    <t>柳本公民館</t>
  </si>
  <si>
    <t>市民協働推進課</t>
  </si>
  <si>
    <t>事務所が暗いため、晴天時でも消灯すると事務作業に必要な照度に足りない。</t>
    <rPh sb="0" eb="2">
      <t>ジム</t>
    </rPh>
    <rPh sb="2" eb="3">
      <t>ショ</t>
    </rPh>
    <rPh sb="4" eb="5">
      <t>クラ</t>
    </rPh>
    <rPh sb="9" eb="11">
      <t>セイテン</t>
    </rPh>
    <rPh sb="11" eb="12">
      <t>ジ</t>
    </rPh>
    <rPh sb="14" eb="16">
      <t>ショウトウ</t>
    </rPh>
    <rPh sb="19" eb="21">
      <t>ジム</t>
    </rPh>
    <rPh sb="21" eb="23">
      <t>サギョウ</t>
    </rPh>
    <rPh sb="24" eb="26">
      <t>ヒツヨウ</t>
    </rPh>
    <rPh sb="30" eb="31">
      <t>タ</t>
    </rPh>
    <phoneticPr fontId="2"/>
  </si>
  <si>
    <t>条例により午後10時まで利用可能な施設のため、こちらでノー残業デーを設定することは不可能である</t>
    <rPh sb="0" eb="2">
      <t>ジョウレイ</t>
    </rPh>
    <rPh sb="5" eb="7">
      <t>ゴゴ</t>
    </rPh>
    <rPh sb="9" eb="10">
      <t>ジ</t>
    </rPh>
    <rPh sb="12" eb="14">
      <t>リヨウ</t>
    </rPh>
    <rPh sb="14" eb="16">
      <t>カノウ</t>
    </rPh>
    <rPh sb="17" eb="19">
      <t>シセツ</t>
    </rPh>
    <rPh sb="29" eb="31">
      <t>ザンギョウ</t>
    </rPh>
    <rPh sb="34" eb="36">
      <t>セッテイ</t>
    </rPh>
    <rPh sb="41" eb="44">
      <t>フカノウ</t>
    </rPh>
    <phoneticPr fontId="2"/>
  </si>
  <si>
    <t>-</t>
    <phoneticPr fontId="2"/>
  </si>
  <si>
    <t>エアコン</t>
    <phoneticPr fontId="2"/>
  </si>
  <si>
    <t>エアコン5、テレビ2、冷蔵庫1</t>
    <rPh sb="11" eb="14">
      <t>レイゾウコ</t>
    </rPh>
    <phoneticPr fontId="2"/>
  </si>
  <si>
    <t>-</t>
    <phoneticPr fontId="2"/>
  </si>
  <si>
    <t>-</t>
    <phoneticPr fontId="2"/>
  </si>
  <si>
    <t>同じ市の施設であっても、事務所と住民利用を目的としたものを同一のルールで測るのは無理があるのではないでしょうか。公民館のように利用増を目標設定されている施設においては、利用増に伴って光熱水費他様々な値が上昇します。日々利用者の増加を願い業務に勤しむ職員にとって、単純に前年度との比較で増＝悪しきと評価されるのは非常に辛いです。ご一考願います。</t>
    <rPh sb="0" eb="1">
      <t>オナ</t>
    </rPh>
    <rPh sb="2" eb="3">
      <t>シ</t>
    </rPh>
    <rPh sb="4" eb="6">
      <t>シセツ</t>
    </rPh>
    <rPh sb="12" eb="14">
      <t>ジム</t>
    </rPh>
    <rPh sb="14" eb="15">
      <t>ショ</t>
    </rPh>
    <rPh sb="16" eb="18">
      <t>ジュウミン</t>
    </rPh>
    <rPh sb="18" eb="20">
      <t>リヨウ</t>
    </rPh>
    <rPh sb="21" eb="23">
      <t>モクテキ</t>
    </rPh>
    <rPh sb="29" eb="31">
      <t>ドウイツ</t>
    </rPh>
    <rPh sb="36" eb="37">
      <t>ハカ</t>
    </rPh>
    <rPh sb="40" eb="42">
      <t>ムリ</t>
    </rPh>
    <rPh sb="56" eb="59">
      <t>コウミンカン</t>
    </rPh>
    <rPh sb="63" eb="65">
      <t>リヨウ</t>
    </rPh>
    <rPh sb="65" eb="66">
      <t>ゾウ</t>
    </rPh>
    <rPh sb="67" eb="69">
      <t>モクヒョウ</t>
    </rPh>
    <rPh sb="69" eb="71">
      <t>セッテイ</t>
    </rPh>
    <rPh sb="76" eb="78">
      <t>シセツ</t>
    </rPh>
    <rPh sb="84" eb="86">
      <t>リヨウ</t>
    </rPh>
    <rPh sb="86" eb="87">
      <t>ゾウ</t>
    </rPh>
    <rPh sb="88" eb="89">
      <t>トモナ</t>
    </rPh>
    <rPh sb="91" eb="95">
      <t>コウネツスイヒ</t>
    </rPh>
    <rPh sb="95" eb="96">
      <t>ホカ</t>
    </rPh>
    <rPh sb="96" eb="98">
      <t>サマザマ</t>
    </rPh>
    <rPh sb="99" eb="100">
      <t>アタイ</t>
    </rPh>
    <rPh sb="101" eb="103">
      <t>ジョウショウ</t>
    </rPh>
    <rPh sb="107" eb="109">
      <t>ヒビ</t>
    </rPh>
    <rPh sb="109" eb="112">
      <t>リヨウシャ</t>
    </rPh>
    <rPh sb="113" eb="115">
      <t>ゾウカ</t>
    </rPh>
    <rPh sb="116" eb="117">
      <t>ネガ</t>
    </rPh>
    <rPh sb="118" eb="120">
      <t>ギョウム</t>
    </rPh>
    <rPh sb="121" eb="122">
      <t>イソ</t>
    </rPh>
    <rPh sb="124" eb="126">
      <t>ショクイン</t>
    </rPh>
    <rPh sb="131" eb="133">
      <t>タンジュン</t>
    </rPh>
    <rPh sb="134" eb="137">
      <t>ゼンネンド</t>
    </rPh>
    <rPh sb="139" eb="141">
      <t>ヒカク</t>
    </rPh>
    <rPh sb="144" eb="145">
      <t>ア</t>
    </rPh>
    <rPh sb="148" eb="150">
      <t>ヒョウカ</t>
    </rPh>
    <rPh sb="155" eb="157">
      <t>ヒジョウ</t>
    </rPh>
    <rPh sb="158" eb="159">
      <t>ツラ</t>
    </rPh>
    <rPh sb="164" eb="167">
      <t>イッコウネガ</t>
    </rPh>
    <phoneticPr fontId="2"/>
  </si>
  <si>
    <t>節電のため事務室で一部消灯を実施すると、公民館を利用する市民から、「公民館が暗い、陰気で利用したくなくなる、高齢のため薄暗いと見えにくい」などの苦情がある。ロビーや事務室は利用者が必ず立ち寄る場所でもあり、環境への配慮とのバランスが非常に難しい。また、今年度の夏季は猛暑日が続き、エアコンの温度設定を28度にしていると、とても暑く体調不良になる方もあり苦情も多数あった。熱中症への配慮から通常時より低くする必要があった。</t>
    <rPh sb="0" eb="2">
      <t>セツデン</t>
    </rPh>
    <rPh sb="5" eb="8">
      <t>ジムシツ</t>
    </rPh>
    <rPh sb="9" eb="11">
      <t>イチブ</t>
    </rPh>
    <rPh sb="11" eb="13">
      <t>ショウトウ</t>
    </rPh>
    <rPh sb="14" eb="16">
      <t>ジッシ</t>
    </rPh>
    <rPh sb="20" eb="23">
      <t>コウミンカン</t>
    </rPh>
    <rPh sb="24" eb="26">
      <t>リヨウ</t>
    </rPh>
    <rPh sb="28" eb="30">
      <t>シミン</t>
    </rPh>
    <rPh sb="34" eb="37">
      <t>コウミンカン</t>
    </rPh>
    <rPh sb="38" eb="39">
      <t>クラ</t>
    </rPh>
    <rPh sb="41" eb="43">
      <t>インキ</t>
    </rPh>
    <rPh sb="44" eb="46">
      <t>リヨウ</t>
    </rPh>
    <rPh sb="54" eb="56">
      <t>コウレイ</t>
    </rPh>
    <rPh sb="59" eb="61">
      <t>ウスグラ</t>
    </rPh>
    <rPh sb="63" eb="64">
      <t>ミ</t>
    </rPh>
    <rPh sb="72" eb="74">
      <t>クジョウ</t>
    </rPh>
    <rPh sb="82" eb="85">
      <t>ジムシツ</t>
    </rPh>
    <rPh sb="86" eb="89">
      <t>リヨウシャ</t>
    </rPh>
    <rPh sb="90" eb="91">
      <t>カナラ</t>
    </rPh>
    <rPh sb="92" eb="93">
      <t>タ</t>
    </rPh>
    <rPh sb="94" eb="95">
      <t>ヨ</t>
    </rPh>
    <rPh sb="96" eb="98">
      <t>バショ</t>
    </rPh>
    <rPh sb="103" eb="105">
      <t>カンキョウ</t>
    </rPh>
    <rPh sb="107" eb="109">
      <t>ハイリョ</t>
    </rPh>
    <rPh sb="116" eb="118">
      <t>ヒジョウ</t>
    </rPh>
    <rPh sb="119" eb="120">
      <t>ムズカ</t>
    </rPh>
    <rPh sb="126" eb="129">
      <t>コンネンド</t>
    </rPh>
    <rPh sb="130" eb="132">
      <t>カキ</t>
    </rPh>
    <rPh sb="133" eb="135">
      <t>モウショ</t>
    </rPh>
    <rPh sb="135" eb="136">
      <t>ビ</t>
    </rPh>
    <rPh sb="137" eb="138">
      <t>ツヅ</t>
    </rPh>
    <rPh sb="145" eb="147">
      <t>オンド</t>
    </rPh>
    <rPh sb="147" eb="149">
      <t>セッテイ</t>
    </rPh>
    <rPh sb="152" eb="153">
      <t>ド</t>
    </rPh>
    <rPh sb="163" eb="164">
      <t>アツ</t>
    </rPh>
    <rPh sb="165" eb="167">
      <t>タイチョウ</t>
    </rPh>
    <rPh sb="167" eb="169">
      <t>フリョウ</t>
    </rPh>
    <rPh sb="172" eb="173">
      <t>カタ</t>
    </rPh>
    <rPh sb="176" eb="178">
      <t>クジョウ</t>
    </rPh>
    <rPh sb="179" eb="181">
      <t>タスウ</t>
    </rPh>
    <rPh sb="185" eb="187">
      <t>ネッチュウ</t>
    </rPh>
    <rPh sb="187" eb="188">
      <t>ショウ</t>
    </rPh>
    <rPh sb="190" eb="192">
      <t>ハイリョ</t>
    </rPh>
    <rPh sb="194" eb="196">
      <t>ツウジョウ</t>
    </rPh>
    <rPh sb="196" eb="197">
      <t>ジ</t>
    </rPh>
    <rPh sb="199" eb="200">
      <t>ヒク</t>
    </rPh>
    <rPh sb="203" eb="205">
      <t>ヒツヨウ</t>
    </rPh>
    <phoneticPr fontId="2"/>
  </si>
  <si>
    <t>引き続き環境に配慮した活動を心掛けてください。</t>
    <rPh sb="0" eb="1">
      <t>ヒ</t>
    </rPh>
    <rPh sb="2" eb="3">
      <t>ツヅ</t>
    </rPh>
    <rPh sb="4" eb="6">
      <t>カンキョウ</t>
    </rPh>
    <rPh sb="7" eb="9">
      <t>ハイリョ</t>
    </rPh>
    <rPh sb="11" eb="13">
      <t>カツドウ</t>
    </rPh>
    <rPh sb="14" eb="16">
      <t>ココロガ</t>
    </rPh>
    <phoneticPr fontId="2"/>
  </si>
  <si>
    <t>暖房について、灯油ストーブが旧型のため、健康を意識する利用者や、空気の汚れに敏感な方から体調が悪くなるなどの苦情があり、電気エアコンで暖房することが多くあり、電気使用量が増加し、灯油使用量が減った。公民館としても火災予防等のためにも灯油での暖房は極力避けたいと思う。</t>
    <rPh sb="0" eb="2">
      <t>ダンボウ</t>
    </rPh>
    <rPh sb="20" eb="22">
      <t>ケンコウ</t>
    </rPh>
    <rPh sb="23" eb="25">
      <t>イシキ</t>
    </rPh>
    <rPh sb="27" eb="30">
      <t>リヨウシャ</t>
    </rPh>
    <rPh sb="32" eb="34">
      <t>クウキ</t>
    </rPh>
    <rPh sb="35" eb="36">
      <t>ヨゴ</t>
    </rPh>
    <rPh sb="38" eb="40">
      <t>ビンカン</t>
    </rPh>
    <rPh sb="41" eb="42">
      <t>カタ</t>
    </rPh>
    <rPh sb="44" eb="46">
      <t>タイチョウ</t>
    </rPh>
    <rPh sb="47" eb="48">
      <t>ワル</t>
    </rPh>
    <rPh sb="54" eb="56">
      <t>クジョウ</t>
    </rPh>
    <rPh sb="60" eb="62">
      <t>デンキ</t>
    </rPh>
    <rPh sb="67" eb="69">
      <t>ダンボウ</t>
    </rPh>
    <rPh sb="74" eb="75">
      <t>オオ</t>
    </rPh>
    <rPh sb="79" eb="81">
      <t>デンキ</t>
    </rPh>
    <rPh sb="81" eb="84">
      <t>シヨウリョウ</t>
    </rPh>
    <rPh sb="85" eb="87">
      <t>ゾウカ</t>
    </rPh>
    <rPh sb="89" eb="91">
      <t>トウユ</t>
    </rPh>
    <rPh sb="91" eb="94">
      <t>シヨウリョウ</t>
    </rPh>
    <rPh sb="95" eb="96">
      <t>ヘ</t>
    </rPh>
    <rPh sb="99" eb="102">
      <t>コウミンカン</t>
    </rPh>
    <rPh sb="106" eb="108">
      <t>カサイ</t>
    </rPh>
    <rPh sb="108" eb="110">
      <t>ヨボウ</t>
    </rPh>
    <rPh sb="110" eb="111">
      <t>トウ</t>
    </rPh>
    <rPh sb="116" eb="118">
      <t>トウユ</t>
    </rPh>
    <rPh sb="120" eb="122">
      <t>ダンボウ</t>
    </rPh>
    <rPh sb="123" eb="125">
      <t>キョクリョク</t>
    </rPh>
    <rPh sb="125" eb="126">
      <t>サ</t>
    </rPh>
    <rPh sb="130" eb="131">
      <t>オモ</t>
    </rPh>
    <phoneticPr fontId="2"/>
  </si>
  <si>
    <t>立命館大学国際平和ミュージアム</t>
    <rPh sb="0" eb="3">
      <t>リツメイカン</t>
    </rPh>
    <rPh sb="3" eb="5">
      <t>ダイガク</t>
    </rPh>
    <rPh sb="5" eb="7">
      <t>コクサイ</t>
    </rPh>
    <rPh sb="7" eb="9">
      <t>ヘイワ</t>
    </rPh>
    <phoneticPr fontId="2"/>
  </si>
  <si>
    <t>立命館大学学生他</t>
    <rPh sb="0" eb="3">
      <t>リツメイカン</t>
    </rPh>
    <rPh sb="3" eb="5">
      <t>ダイガク</t>
    </rPh>
    <rPh sb="5" eb="7">
      <t>ガクセイ</t>
    </rPh>
    <rPh sb="7" eb="8">
      <t>ホカ</t>
    </rPh>
    <phoneticPr fontId="2"/>
  </si>
  <si>
    <t>地球規模での環境破壊による諸問題について、立命館大学の現役学生が制作したパネルや資料で説明を受けた。地球温暖化による海面上昇で消えてしまいかねない国や島、砂漠化した大地に生息できない生物の現状、それに伴う食糧難など、厳しい現実を知り、私たちにできること、しなければならないことを今一度考えなおす研修であった。</t>
    <rPh sb="0" eb="2">
      <t>チキュウ</t>
    </rPh>
    <rPh sb="2" eb="4">
      <t>キボ</t>
    </rPh>
    <rPh sb="6" eb="8">
      <t>カンキョウ</t>
    </rPh>
    <rPh sb="8" eb="10">
      <t>ハカイ</t>
    </rPh>
    <rPh sb="13" eb="16">
      <t>ショモンダイ</t>
    </rPh>
    <rPh sb="21" eb="24">
      <t>リツメイカン</t>
    </rPh>
    <rPh sb="24" eb="26">
      <t>ダイガク</t>
    </rPh>
    <rPh sb="27" eb="29">
      <t>ゲンエキ</t>
    </rPh>
    <rPh sb="29" eb="31">
      <t>ガクセイ</t>
    </rPh>
    <rPh sb="32" eb="34">
      <t>セイサク</t>
    </rPh>
    <rPh sb="40" eb="42">
      <t>シリョウ</t>
    </rPh>
    <rPh sb="43" eb="45">
      <t>セツメイ</t>
    </rPh>
    <rPh sb="46" eb="47">
      <t>ウ</t>
    </rPh>
    <rPh sb="50" eb="52">
      <t>チキュウ</t>
    </rPh>
    <rPh sb="52" eb="55">
      <t>オンダンカ</t>
    </rPh>
    <rPh sb="58" eb="60">
      <t>カイメン</t>
    </rPh>
    <rPh sb="60" eb="62">
      <t>ジョウショウ</t>
    </rPh>
    <rPh sb="63" eb="64">
      <t>キ</t>
    </rPh>
    <rPh sb="73" eb="74">
      <t>クニ</t>
    </rPh>
    <rPh sb="75" eb="76">
      <t>シマ</t>
    </rPh>
    <rPh sb="77" eb="80">
      <t>サバクカ</t>
    </rPh>
    <rPh sb="82" eb="84">
      <t>ダイチ</t>
    </rPh>
    <rPh sb="85" eb="87">
      <t>セイソク</t>
    </rPh>
    <rPh sb="91" eb="93">
      <t>セイブツ</t>
    </rPh>
    <rPh sb="94" eb="96">
      <t>ゲンジョウ</t>
    </rPh>
    <rPh sb="100" eb="101">
      <t>トモナ</t>
    </rPh>
    <rPh sb="102" eb="105">
      <t>ショクリョウナン</t>
    </rPh>
    <rPh sb="108" eb="109">
      <t>キビ</t>
    </rPh>
    <rPh sb="111" eb="113">
      <t>ゲンジツ</t>
    </rPh>
    <rPh sb="114" eb="115">
      <t>シ</t>
    </rPh>
    <rPh sb="117" eb="118">
      <t>ワタシ</t>
    </rPh>
    <rPh sb="139" eb="142">
      <t>イマイチド</t>
    </rPh>
    <rPh sb="142" eb="143">
      <t>カンガ</t>
    </rPh>
    <rPh sb="147" eb="149">
      <t>ケンシュウ</t>
    </rPh>
    <phoneticPr fontId="2"/>
  </si>
  <si>
    <t>パネル、動画見学など</t>
    <rPh sb="4" eb="6">
      <t>ドウガ</t>
    </rPh>
    <rPh sb="6" eb="8">
      <t>ケンガク</t>
    </rPh>
    <phoneticPr fontId="2"/>
  </si>
  <si>
    <t>平和な日本に暮らしていると地球規模での環境破壊は他人事として捉えがちであるが、この研修で動画やパネルにより悲惨な現状、刻々と進行している諸問題を改めて再認識できた。また、地域の皆さんと一緒に参加したことで、公民館職員だけではなく、公民館利用者にとっても環境問題を考えなおすよい機会になったと思う。</t>
    <rPh sb="0" eb="2">
      <t>ヘイワ</t>
    </rPh>
    <rPh sb="3" eb="5">
      <t>ニッポン</t>
    </rPh>
    <rPh sb="6" eb="7">
      <t>ク</t>
    </rPh>
    <rPh sb="13" eb="15">
      <t>チキュウ</t>
    </rPh>
    <rPh sb="15" eb="17">
      <t>キボ</t>
    </rPh>
    <rPh sb="19" eb="21">
      <t>カンキョウ</t>
    </rPh>
    <rPh sb="21" eb="23">
      <t>ハカイ</t>
    </rPh>
    <rPh sb="24" eb="27">
      <t>ヒトゴト</t>
    </rPh>
    <rPh sb="30" eb="31">
      <t>トラ</t>
    </rPh>
    <rPh sb="41" eb="43">
      <t>ケンシュウ</t>
    </rPh>
    <rPh sb="44" eb="46">
      <t>ドウガ</t>
    </rPh>
    <rPh sb="53" eb="55">
      <t>ヒサン</t>
    </rPh>
    <rPh sb="56" eb="58">
      <t>ゲンジョウ</t>
    </rPh>
    <rPh sb="59" eb="61">
      <t>コクコク</t>
    </rPh>
    <rPh sb="62" eb="64">
      <t>シンコウ</t>
    </rPh>
    <rPh sb="68" eb="71">
      <t>ショモンダイ</t>
    </rPh>
    <rPh sb="72" eb="73">
      <t>アラタ</t>
    </rPh>
    <rPh sb="75" eb="78">
      <t>サイニンシキ</t>
    </rPh>
    <rPh sb="85" eb="87">
      <t>チイキ</t>
    </rPh>
    <rPh sb="88" eb="89">
      <t>ミナ</t>
    </rPh>
    <rPh sb="92" eb="94">
      <t>イッショ</t>
    </rPh>
    <rPh sb="95" eb="97">
      <t>サンカ</t>
    </rPh>
    <rPh sb="103" eb="106">
      <t>コウミンカン</t>
    </rPh>
    <rPh sb="106" eb="108">
      <t>ショクイン</t>
    </rPh>
    <rPh sb="115" eb="118">
      <t>コウミンカン</t>
    </rPh>
    <rPh sb="118" eb="121">
      <t>リヨウシャ</t>
    </rPh>
    <rPh sb="126" eb="128">
      <t>カンキョウ</t>
    </rPh>
    <rPh sb="128" eb="130">
      <t>モンダイ</t>
    </rPh>
    <rPh sb="131" eb="132">
      <t>カンガ</t>
    </rPh>
    <rPh sb="138" eb="140">
      <t>キカイ</t>
    </rPh>
    <rPh sb="145" eb="146">
      <t>オモ</t>
    </rPh>
    <phoneticPr fontId="2"/>
  </si>
  <si>
    <t>特になし</t>
    <rPh sb="0" eb="1">
      <t>トク</t>
    </rPh>
    <phoneticPr fontId="2"/>
  </si>
  <si>
    <t>R1.5.8</t>
    <phoneticPr fontId="2"/>
  </si>
  <si>
    <t>柳本公民館　職員、柳本校区生涯学習推進員、柳本校区人権教育推進協議会の皆さん</t>
    <rPh sb="0" eb="2">
      <t>ヤナギモト</t>
    </rPh>
    <rPh sb="2" eb="5">
      <t>コウミンカン</t>
    </rPh>
    <rPh sb="6" eb="8">
      <t>ショクイン</t>
    </rPh>
    <rPh sb="9" eb="11">
      <t>ヤナギモト</t>
    </rPh>
    <rPh sb="11" eb="13">
      <t>コウク</t>
    </rPh>
    <rPh sb="13" eb="15">
      <t>ショウガイ</t>
    </rPh>
    <rPh sb="15" eb="17">
      <t>ガクシュウ</t>
    </rPh>
    <rPh sb="17" eb="20">
      <t>スイシンイン</t>
    </rPh>
    <rPh sb="21" eb="23">
      <t>ヤナギモト</t>
    </rPh>
    <rPh sb="23" eb="25">
      <t>コウク</t>
    </rPh>
    <rPh sb="25" eb="27">
      <t>ジンケン</t>
    </rPh>
    <rPh sb="27" eb="29">
      <t>キョウイク</t>
    </rPh>
    <rPh sb="29" eb="31">
      <t>スイシン</t>
    </rPh>
    <rPh sb="31" eb="34">
      <t>キョウギカイ</t>
    </rPh>
    <rPh sb="35" eb="36">
      <t>ミナ</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</si>
</sst>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27">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b/>
      <sz val="16"/>
      <name val="ＭＳ Ｐゴシック"/>
      <family val="3"/>
      <charset val="128"/>
    </font>
    <font>
      <b/>
      <sz val="12"/>
      <name val="ＭＳ Ｐゴシック"/>
      <family val="3"/>
      <charset val="128"/>
    </font>
    <font>
      <b/>
      <sz val="10"/>
      <name val="ＭＳ Ｐゴシック"/>
      <family val="3"/>
      <charset val="128"/>
    </font>
    <font>
      <b/>
      <sz val="9"/>
      <color indexed="81"/>
      <name val="ＭＳ Ｐゴシック"/>
      <family val="3"/>
      <charset val="128"/>
    </font>
    <font>
      <sz val="11"/>
      <color indexed="8"/>
      <name val="ＭＳ Ｐゴシック"/>
      <family val="3"/>
      <charset val="128"/>
    </font>
    <font>
      <sz val="11"/>
      <color indexed="9"/>
      <name val="ＭＳ Ｐゴシック"/>
      <family val="3"/>
      <charset val="128"/>
    </font>
    <font>
      <sz val="11"/>
      <color indexed="10"/>
      <name val="ＭＳ Ｐゴシック"/>
      <family val="3"/>
      <charset val="128"/>
    </font>
    <font>
      <b/>
      <sz val="16"/>
      <color indexed="10"/>
      <name val="ＭＳ Ｐゴシック"/>
      <family val="3"/>
      <charset val="128"/>
    </font>
    <font>
      <b/>
      <sz val="14"/>
      <color indexed="10"/>
      <name val="ＭＳ Ｐゴシック"/>
      <family val="3"/>
      <charset val="128"/>
    </font>
    <font>
      <sz val="6"/>
      <name val="ＭＳ ゴシック"/>
      <family val="3"/>
      <charset val="128"/>
    </font>
    <font>
      <b/>
      <sz val="11"/>
      <color indexed="10"/>
      <name val="ＭＳ Ｐゴシック"/>
      <family val="3"/>
      <charset val="128"/>
    </font>
    <font>
      <b/>
      <sz val="12"/>
      <color indexed="10"/>
      <name val="ＭＳ Ｐゴシック"/>
      <family val="3"/>
      <charset val="128"/>
    </font>
    <font>
      <sz val="12"/>
      <name val="ＭＳ 明朝"/>
      <family val="1"/>
      <charset val="128"/>
    </font>
    <font>
      <sz val="16"/>
      <name val="ＭＳ Ｐゴシック"/>
      <family val="3"/>
      <charset val="128"/>
    </font>
    <font>
      <b/>
      <sz val="9"/>
      <color indexed="10"/>
      <name val="ＭＳ Ｐゴシック"/>
      <family val="3"/>
      <charset val="128"/>
    </font>
    <font>
      <b/>
      <sz val="10"/>
      <color indexed="81"/>
      <name val="ＭＳ Ｐゴシック"/>
      <family val="3"/>
      <charset val="128"/>
    </font>
    <font>
      <sz val="10"/>
      <color indexed="10"/>
      <name val="ＭＳ Ｐゴシック"/>
      <family val="3"/>
      <charset val="128"/>
    </font>
    <font>
      <sz val="8"/>
      <name val="ＭＳ Ｐゴシック"/>
      <family val="3"/>
      <charset val="128"/>
    </font>
    <font>
      <sz val="9"/>
      <name val="ＭＳ Ｐゴシック"/>
      <family val="3"/>
      <charset val="128"/>
    </font>
    <font>
      <sz val="8"/>
      <color indexed="8"/>
      <name val="ＭＳ Ｐゴシック"/>
      <family val="3"/>
      <charset val="128"/>
    </font>
    <font>
      <b/>
      <sz val="10"/>
      <color indexed="10"/>
      <name val="ＭＳ Ｐゴシック"/>
      <family val="3"/>
      <charset val="128"/>
    </font>
    <font>
      <sz val="9"/>
      <color rgb="FF000000"/>
      <name val="MS UI Gothic"/>
      <family val="3"/>
      <charset val="128"/>
    </font>
  </fonts>
  <fills count="8">
    <fill>
      <patternFill patternType="none"/>
    </fill>
    <fill>
      <patternFill patternType="gray125"/>
    </fill>
    <fill>
      <patternFill patternType="solid">
        <fgColor indexed="43"/>
        <bgColor indexed="64"/>
      </patternFill>
    </fill>
    <fill>
      <patternFill patternType="solid">
        <fgColor indexed="11"/>
        <bgColor indexed="64"/>
      </patternFill>
    </fill>
    <fill>
      <patternFill patternType="solid">
        <fgColor indexed="42"/>
        <bgColor indexed="64"/>
      </patternFill>
    </fill>
    <fill>
      <patternFill patternType="solid">
        <fgColor indexed="9"/>
        <bgColor indexed="64"/>
      </patternFill>
    </fill>
    <fill>
      <patternFill patternType="solid">
        <fgColor indexed="13"/>
        <bgColor indexed="64"/>
      </patternFill>
    </fill>
    <fill>
      <patternFill patternType="solid">
        <fgColor indexed="51"/>
        <bgColor indexed="64"/>
      </patternFill>
    </fill>
  </fills>
  <borders count="70">
    <border>
      <left/>
      <right/>
      <top/>
      <bottom/>
      <diagonal/>
    </border>
    <border diagonalUp="1">
      <left style="thin">
        <color indexed="64"/>
      </left>
      <right/>
      <top style="thin">
        <color indexed="64"/>
      </top>
      <bottom style="thin">
        <color indexed="64"/>
      </bottom>
      <diagonal style="thin">
        <color indexed="64"/>
      </diagonal>
    </border>
    <border>
      <left/>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top style="double">
        <color indexed="64"/>
      </top>
      <bottom style="thin">
        <color indexed="64"/>
      </bottom>
      <diagonal style="thin">
        <color indexed="64"/>
      </diagonal>
    </border>
    <border diagonalDown="1">
      <left/>
      <right style="thin">
        <color indexed="64"/>
      </right>
      <top style="double">
        <color indexed="64"/>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double">
        <color indexed="64"/>
      </left>
      <right/>
      <top style="thin">
        <color indexed="64"/>
      </top>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7">
    <xf numFmtId="0" fontId="0" fillId="0" borderId="0">
      <alignment vertical="center"/>
    </xf>
    <xf numFmtId="0" fontId="11" fillId="0" borderId="1">
      <alignment horizontal="center" vertical="center"/>
    </xf>
    <xf numFmtId="38" fontId="9" fillId="0" borderId="0" applyFont="0" applyFill="0" applyBorder="0" applyAlignment="0" applyProtection="0">
      <alignment vertical="center"/>
    </xf>
    <xf numFmtId="38" fontId="17" fillId="0" borderId="0" applyFont="0" applyFill="0" applyBorder="0" applyAlignment="0" applyProtection="0"/>
    <xf numFmtId="0" fontId="9" fillId="0" borderId="0">
      <alignment vertical="center"/>
    </xf>
    <xf numFmtId="0" fontId="9" fillId="0" borderId="0">
      <alignment vertical="center"/>
    </xf>
    <xf numFmtId="0" fontId="17" fillId="0" borderId="0"/>
  </cellStyleXfs>
  <cellXfs count="280">
    <xf numFmtId="0" fontId="0" fillId="0" borderId="0" xfId="0">
      <alignment vertical="center"/>
    </xf>
    <xf numFmtId="0" fontId="0" fillId="2" borderId="0" xfId="0" applyFill="1" applyProtection="1">
      <alignment vertical="center"/>
    </xf>
    <xf numFmtId="0" fontId="0" fillId="0" borderId="0" xfId="0" applyFill="1" applyProtection="1">
      <alignment vertical="center"/>
    </xf>
    <xf numFmtId="0" fontId="5" fillId="2" borderId="0" xfId="0" applyFont="1" applyFill="1" applyAlignment="1" applyProtection="1">
      <alignment horizontal="center" vertical="center"/>
    </xf>
    <xf numFmtId="0" fontId="0" fillId="0" borderId="0" xfId="0" applyProtection="1">
      <alignment vertical="center"/>
    </xf>
    <xf numFmtId="0" fontId="5" fillId="2" borderId="0" xfId="0" applyFont="1" applyFill="1" applyAlignment="1" applyProtection="1">
      <alignment vertical="center"/>
    </xf>
    <xf numFmtId="0" fontId="6" fillId="3" borderId="0" xfId="0" applyFont="1" applyFill="1" applyBorder="1" applyAlignment="1" applyProtection="1">
      <alignment horizontal="left" vertical="center"/>
    </xf>
    <xf numFmtId="0" fontId="1" fillId="0" borderId="0" xfId="0" applyFont="1" applyAlignment="1" applyProtection="1">
      <alignment horizontal="center" vertical="center"/>
    </xf>
    <xf numFmtId="0" fontId="1" fillId="0" borderId="0" xfId="0" applyFont="1" applyFill="1" applyAlignment="1" applyProtection="1">
      <alignment horizontal="center" vertical="center"/>
    </xf>
    <xf numFmtId="0" fontId="0" fillId="2" borderId="2" xfId="0" applyFill="1" applyBorder="1" applyProtection="1">
      <alignment vertical="center"/>
    </xf>
    <xf numFmtId="0" fontId="10" fillId="4" borderId="3" xfId="0" applyFont="1" applyFill="1" applyBorder="1" applyAlignment="1" applyProtection="1">
      <alignment vertical="center"/>
    </xf>
    <xf numFmtId="0" fontId="10" fillId="4" borderId="4" xfId="0" applyFont="1" applyFill="1" applyBorder="1" applyProtection="1">
      <alignment vertical="center"/>
    </xf>
    <xf numFmtId="0" fontId="3" fillId="4" borderId="5" xfId="0" applyFont="1" applyFill="1" applyBorder="1" applyAlignment="1" applyProtection="1">
      <alignment horizontal="center" vertical="center"/>
    </xf>
    <xf numFmtId="0" fontId="10" fillId="4" borderId="6" xfId="0" applyFont="1" applyFill="1" applyBorder="1" applyAlignment="1" applyProtection="1">
      <alignment vertical="center"/>
    </xf>
    <xf numFmtId="0" fontId="0" fillId="4" borderId="7" xfId="0" applyFill="1" applyBorder="1" applyProtection="1">
      <alignment vertical="center"/>
    </xf>
    <xf numFmtId="0" fontId="0" fillId="4" borderId="5" xfId="0" applyFill="1" applyBorder="1" applyAlignment="1" applyProtection="1">
      <alignment vertical="center" shrinkToFit="1"/>
    </xf>
    <xf numFmtId="0" fontId="22" fillId="0" borderId="0" xfId="0" applyFont="1" applyAlignment="1" applyProtection="1">
      <alignment vertical="center"/>
    </xf>
    <xf numFmtId="0" fontId="24" fillId="0" borderId="0" xfId="0" applyFont="1" applyAlignment="1" applyProtection="1">
      <alignment vertical="center"/>
    </xf>
    <xf numFmtId="0" fontId="0" fillId="0" borderId="0" xfId="0" applyFill="1" applyBorder="1" applyAlignment="1" applyProtection="1">
      <alignment horizontal="left" vertical="center"/>
    </xf>
    <xf numFmtId="0" fontId="0" fillId="0" borderId="0" xfId="0" applyFill="1" applyBorder="1" applyAlignment="1" applyProtection="1">
      <alignment horizontal="left" vertical="top" wrapText="1"/>
    </xf>
    <xf numFmtId="0" fontId="0" fillId="0" borderId="0" xfId="0" applyFill="1" applyBorder="1" applyAlignment="1" applyProtection="1">
      <alignment vertical="top" wrapText="1"/>
    </xf>
    <xf numFmtId="0" fontId="0" fillId="0" borderId="2" xfId="0" applyBorder="1" applyProtection="1">
      <alignment vertical="center"/>
      <protection locked="0"/>
    </xf>
    <xf numFmtId="0" fontId="22" fillId="5" borderId="5" xfId="0" applyFont="1" applyFill="1" applyBorder="1" applyAlignment="1" applyProtection="1">
      <alignment horizontal="center" vertical="center"/>
      <protection locked="0"/>
    </xf>
    <xf numFmtId="0" fontId="3" fillId="5" borderId="7" xfId="0" applyFont="1" applyFill="1" applyBorder="1" applyAlignment="1" applyProtection="1">
      <alignment horizontal="center" vertical="center"/>
      <protection locked="0"/>
    </xf>
    <xf numFmtId="0" fontId="1" fillId="0" borderId="0" xfId="0" applyFont="1" applyAlignment="1" applyProtection="1">
      <alignment horizontal="left" vertical="center"/>
    </xf>
    <xf numFmtId="0" fontId="0" fillId="0" borderId="0" xfId="0" applyAlignment="1" applyProtection="1">
      <alignment horizontal="center" vertical="center"/>
    </xf>
    <xf numFmtId="0" fontId="1" fillId="0" borderId="0" xfId="0" applyFont="1" applyAlignment="1" applyProtection="1">
      <alignment vertical="center"/>
    </xf>
    <xf numFmtId="0" fontId="5" fillId="2" borderId="0" xfId="0" applyFont="1" applyFill="1" applyProtection="1">
      <alignment vertical="center"/>
    </xf>
    <xf numFmtId="0" fontId="16" fillId="2" borderId="0" xfId="0" applyFont="1" applyFill="1" applyProtection="1">
      <alignment vertical="center"/>
    </xf>
    <xf numFmtId="0" fontId="0" fillId="2" borderId="0" xfId="0" applyFill="1" applyBorder="1" applyAlignment="1" applyProtection="1">
      <alignment vertical="center"/>
    </xf>
    <xf numFmtId="0" fontId="5" fillId="2" borderId="0" xfId="0" applyFont="1" applyFill="1" applyBorder="1" applyAlignment="1" applyProtection="1">
      <alignment vertical="center"/>
    </xf>
    <xf numFmtId="0" fontId="10" fillId="2" borderId="0" xfId="0" applyFont="1" applyFill="1" applyBorder="1" applyAlignment="1" applyProtection="1">
      <alignment vertical="center"/>
    </xf>
    <xf numFmtId="0" fontId="16" fillId="2" borderId="0" xfId="0" applyFont="1" applyFill="1" applyBorder="1" applyAlignment="1" applyProtection="1">
      <alignment horizontal="center" vertical="center" wrapText="1"/>
    </xf>
    <xf numFmtId="0" fontId="21" fillId="2" borderId="0" xfId="0" applyFont="1" applyFill="1" applyBorder="1" applyAlignment="1" applyProtection="1">
      <alignment horizontal="left" vertical="center"/>
    </xf>
    <xf numFmtId="0" fontId="21" fillId="2" borderId="0" xfId="0" applyFont="1" applyFill="1" applyBorder="1" applyAlignment="1" applyProtection="1">
      <alignment horizontal="left" vertical="top" wrapText="1"/>
    </xf>
    <xf numFmtId="0" fontId="13" fillId="2" borderId="0" xfId="0" applyFont="1" applyFill="1" applyProtection="1">
      <alignment vertical="center"/>
    </xf>
    <xf numFmtId="0" fontId="6" fillId="2" borderId="0" xfId="0" applyFont="1" applyFill="1" applyBorder="1" applyAlignment="1" applyProtection="1">
      <alignment horizontal="center" vertical="center" wrapText="1"/>
    </xf>
    <xf numFmtId="0" fontId="3" fillId="2" borderId="0" xfId="0" applyFont="1" applyFill="1" applyBorder="1" applyAlignment="1" applyProtection="1">
      <alignment horizontal="left" vertical="center"/>
    </xf>
    <xf numFmtId="0" fontId="3" fillId="2" borderId="0" xfId="0" applyFont="1" applyFill="1" applyBorder="1" applyAlignment="1" applyProtection="1">
      <alignment horizontal="left" vertical="top" wrapText="1"/>
    </xf>
    <xf numFmtId="0" fontId="0" fillId="2" borderId="0" xfId="0" applyFill="1" applyBorder="1" applyAlignment="1" applyProtection="1">
      <alignment horizontal="left" vertical="center"/>
    </xf>
    <xf numFmtId="0" fontId="0" fillId="2" borderId="0" xfId="0" applyFill="1" applyBorder="1" applyAlignment="1" applyProtection="1">
      <alignment horizontal="left" vertical="top" wrapText="1"/>
    </xf>
    <xf numFmtId="0" fontId="0" fillId="2" borderId="0" xfId="0" applyFill="1" applyBorder="1" applyAlignment="1" applyProtection="1">
      <alignment vertical="top" wrapText="1"/>
    </xf>
    <xf numFmtId="0" fontId="0" fillId="6" borderId="5" xfId="0" applyFill="1" applyBorder="1" applyProtection="1">
      <alignment vertical="center"/>
    </xf>
    <xf numFmtId="0" fontId="0" fillId="6" borderId="8" xfId="0" applyFill="1" applyBorder="1" applyProtection="1">
      <alignment vertical="center"/>
    </xf>
    <xf numFmtId="0" fontId="0" fillId="6" borderId="2" xfId="0" applyFill="1" applyBorder="1" applyProtection="1">
      <alignment vertical="center"/>
    </xf>
    <xf numFmtId="0" fontId="0" fillId="6" borderId="9" xfId="0" applyFill="1" applyBorder="1" applyProtection="1">
      <alignment vertical="center"/>
    </xf>
    <xf numFmtId="0" fontId="0" fillId="6" borderId="2" xfId="0" applyFill="1" applyBorder="1" applyAlignment="1" applyProtection="1">
      <alignment horizontal="center" vertical="center"/>
    </xf>
    <xf numFmtId="0" fontId="0" fillId="6" borderId="5" xfId="0" applyFill="1" applyBorder="1" applyAlignment="1" applyProtection="1">
      <alignment horizontal="center" vertical="center" wrapText="1"/>
    </xf>
    <xf numFmtId="0" fontId="0" fillId="6" borderId="5" xfId="0" applyFill="1" applyBorder="1" applyAlignment="1" applyProtection="1">
      <alignment horizontal="center" vertical="center"/>
    </xf>
    <xf numFmtId="0" fontId="23" fillId="6" borderId="5" xfId="0" applyFont="1" applyFill="1" applyBorder="1" applyAlignment="1" applyProtection="1">
      <alignment horizontal="center" vertical="center"/>
    </xf>
    <xf numFmtId="0" fontId="1" fillId="6" borderId="5" xfId="0" applyFont="1" applyFill="1" applyBorder="1" applyAlignment="1" applyProtection="1">
      <alignment horizontal="center" vertical="center"/>
    </xf>
    <xf numFmtId="0" fontId="1" fillId="6" borderId="10" xfId="0" applyFont="1" applyFill="1" applyBorder="1" applyAlignment="1" applyProtection="1">
      <alignment horizontal="center" vertical="center"/>
    </xf>
    <xf numFmtId="0" fontId="0" fillId="0" borderId="0" xfId="0" applyProtection="1">
      <alignment vertical="center"/>
      <protection locked="0"/>
    </xf>
    <xf numFmtId="0" fontId="0" fillId="6" borderId="2" xfId="0" applyFill="1" applyBorder="1" applyProtection="1">
      <alignment vertical="center"/>
      <protection locked="0"/>
    </xf>
    <xf numFmtId="0" fontId="4" fillId="5" borderId="7" xfId="0" applyFont="1" applyFill="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0" fillId="0" borderId="5" xfId="0" applyBorder="1" applyProtection="1">
      <alignment vertical="center"/>
      <protection locked="0"/>
    </xf>
    <xf numFmtId="0" fontId="1" fillId="0" borderId="11"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0" xfId="0" applyAlignment="1" applyProtection="1">
      <alignment vertical="center"/>
    </xf>
    <xf numFmtId="0" fontId="0" fillId="0" borderId="0" xfId="0" applyAlignment="1" applyProtection="1">
      <alignment horizontal="left" vertical="center"/>
    </xf>
    <xf numFmtId="0" fontId="6" fillId="6" borderId="4" xfId="0" applyFont="1" applyFill="1" applyBorder="1" applyAlignment="1" applyProtection="1">
      <alignment horizontal="center" vertical="center" wrapText="1"/>
    </xf>
    <xf numFmtId="0" fontId="6" fillId="6" borderId="30" xfId="0" applyFont="1" applyFill="1" applyBorder="1" applyAlignment="1" applyProtection="1">
      <alignment horizontal="center" vertical="center" wrapText="1"/>
    </xf>
    <xf numFmtId="0" fontId="6" fillId="6" borderId="7" xfId="0" applyFont="1" applyFill="1" applyBorder="1" applyAlignment="1" applyProtection="1">
      <alignment horizontal="center" vertical="center" wrapText="1"/>
    </xf>
    <xf numFmtId="0" fontId="3" fillId="6" borderId="20" xfId="0" applyFont="1" applyFill="1" applyBorder="1" applyAlignment="1" applyProtection="1">
      <alignment horizontal="left" vertical="center" wrapText="1"/>
    </xf>
    <xf numFmtId="0" fontId="3" fillId="6" borderId="21" xfId="0" applyFont="1" applyFill="1" applyBorder="1" applyAlignment="1" applyProtection="1">
      <alignment horizontal="left" vertical="center"/>
    </xf>
    <xf numFmtId="0" fontId="3" fillId="6" borderId="22" xfId="0" applyFont="1" applyFill="1" applyBorder="1" applyAlignment="1" applyProtection="1">
      <alignment horizontal="left" vertical="center"/>
    </xf>
    <xf numFmtId="0" fontId="3" fillId="6" borderId="23" xfId="0" applyFont="1" applyFill="1" applyBorder="1" applyAlignment="1" applyProtection="1">
      <alignment horizontal="left" vertical="center"/>
    </xf>
    <xf numFmtId="0" fontId="4" fillId="6" borderId="8" xfId="0" applyFont="1" applyFill="1" applyBorder="1" applyAlignment="1" applyProtection="1">
      <alignment horizontal="left" vertical="center"/>
    </xf>
    <xf numFmtId="0" fontId="4" fillId="6" borderId="2" xfId="0" applyFont="1" applyFill="1" applyBorder="1" applyAlignment="1" applyProtection="1">
      <alignment horizontal="left" vertical="center"/>
    </xf>
    <xf numFmtId="0" fontId="4" fillId="6" borderId="9" xfId="0" applyFont="1" applyFill="1" applyBorder="1" applyAlignment="1" applyProtection="1">
      <alignment horizontal="left" vertical="center"/>
    </xf>
    <xf numFmtId="0" fontId="6" fillId="6" borderId="5" xfId="0" applyFont="1" applyFill="1" applyBorder="1" applyAlignment="1" applyProtection="1">
      <alignment horizontal="left" vertical="center"/>
    </xf>
    <xf numFmtId="0" fontId="3" fillId="4" borderId="20" xfId="0" applyFont="1" applyFill="1" applyBorder="1" applyAlignment="1" applyProtection="1">
      <alignment horizontal="left" vertical="center"/>
    </xf>
    <xf numFmtId="0" fontId="3" fillId="4" borderId="21" xfId="0" applyFont="1" applyFill="1" applyBorder="1" applyAlignment="1" applyProtection="1">
      <alignment horizontal="left" vertical="center"/>
    </xf>
    <xf numFmtId="0" fontId="3" fillId="4" borderId="22" xfId="0" applyFont="1" applyFill="1" applyBorder="1" applyAlignment="1" applyProtection="1">
      <alignment horizontal="left" vertical="center"/>
    </xf>
    <xf numFmtId="0" fontId="3" fillId="4" borderId="23" xfId="0" applyFont="1" applyFill="1" applyBorder="1" applyAlignment="1" applyProtection="1">
      <alignment horizontal="left" vertical="center"/>
    </xf>
    <xf numFmtId="176" fontId="6" fillId="0" borderId="5" xfId="0" applyNumberFormat="1" applyFont="1" applyBorder="1" applyAlignment="1" applyProtection="1">
      <alignment horizontal="center" vertical="center"/>
      <protection locked="0"/>
    </xf>
    <xf numFmtId="0" fontId="3" fillId="4" borderId="29" xfId="0" applyFont="1" applyFill="1" applyBorder="1" applyAlignment="1" applyProtection="1">
      <alignment horizontal="left" vertical="center"/>
    </xf>
    <xf numFmtId="0" fontId="3" fillId="4" borderId="28" xfId="0" applyFont="1" applyFill="1" applyBorder="1" applyAlignment="1" applyProtection="1">
      <alignment horizontal="left" vertical="center"/>
    </xf>
    <xf numFmtId="0" fontId="7" fillId="4" borderId="5" xfId="0" applyFont="1" applyFill="1" applyBorder="1" applyAlignment="1" applyProtection="1">
      <alignment horizontal="center" vertical="center"/>
    </xf>
    <xf numFmtId="0" fontId="3" fillId="4" borderId="20" xfId="0" applyFont="1" applyFill="1" applyBorder="1" applyAlignment="1" applyProtection="1">
      <alignment horizontal="left" vertical="center" wrapText="1"/>
    </xf>
    <xf numFmtId="0" fontId="3" fillId="5" borderId="20" xfId="0" applyFont="1" applyFill="1" applyBorder="1" applyAlignment="1" applyProtection="1">
      <alignment horizontal="left" vertical="top" wrapText="1"/>
      <protection locked="0"/>
    </xf>
    <xf numFmtId="0" fontId="3" fillId="5" borderId="24" xfId="0" applyFont="1" applyFill="1" applyBorder="1" applyAlignment="1" applyProtection="1">
      <alignment horizontal="left" vertical="top" wrapText="1"/>
      <protection locked="0"/>
    </xf>
    <xf numFmtId="0" fontId="3" fillId="5" borderId="21" xfId="0" applyFont="1" applyFill="1" applyBorder="1" applyAlignment="1" applyProtection="1">
      <alignment horizontal="left" vertical="top" wrapText="1"/>
      <protection locked="0"/>
    </xf>
    <xf numFmtId="0" fontId="3" fillId="5" borderId="22" xfId="0" applyFont="1" applyFill="1" applyBorder="1" applyAlignment="1" applyProtection="1">
      <alignment horizontal="left" vertical="top" wrapText="1"/>
      <protection locked="0"/>
    </xf>
    <xf numFmtId="0" fontId="3" fillId="5" borderId="26" xfId="0" applyFont="1" applyFill="1" applyBorder="1" applyAlignment="1" applyProtection="1">
      <alignment horizontal="left" vertical="top" wrapText="1"/>
      <protection locked="0"/>
    </xf>
    <xf numFmtId="0" fontId="3" fillId="5" borderId="23" xfId="0" applyFont="1" applyFill="1" applyBorder="1" applyAlignment="1" applyProtection="1">
      <alignment horizontal="left" vertical="top" wrapText="1"/>
      <protection locked="0"/>
    </xf>
    <xf numFmtId="0" fontId="3" fillId="4" borderId="34" xfId="0" applyFont="1" applyFill="1" applyBorder="1" applyAlignment="1" applyProtection="1">
      <alignment horizontal="left" vertical="center" wrapText="1"/>
    </xf>
    <xf numFmtId="0" fontId="3" fillId="4" borderId="9" xfId="0" applyFont="1" applyFill="1" applyBorder="1" applyAlignment="1" applyProtection="1">
      <alignment horizontal="left" vertical="center"/>
    </xf>
    <xf numFmtId="0" fontId="6" fillId="6" borderId="5" xfId="0" applyFont="1" applyFill="1" applyBorder="1" applyAlignment="1" applyProtection="1">
      <alignment horizontal="center" vertical="center"/>
    </xf>
    <xf numFmtId="0" fontId="3" fillId="5" borderId="25" xfId="0" applyFont="1" applyFill="1" applyBorder="1" applyAlignment="1" applyProtection="1">
      <alignment horizontal="left" vertical="top" wrapText="1"/>
      <protection locked="0"/>
    </xf>
    <xf numFmtId="0" fontId="3" fillId="5" borderId="27" xfId="0" applyFont="1" applyFill="1" applyBorder="1" applyAlignment="1" applyProtection="1">
      <alignment horizontal="left" vertical="top" wrapText="1"/>
      <protection locked="0"/>
    </xf>
    <xf numFmtId="0" fontId="3" fillId="4" borderId="28" xfId="0" applyFont="1" applyFill="1" applyBorder="1" applyAlignment="1" applyProtection="1">
      <alignment horizontal="left" vertical="center" wrapText="1"/>
    </xf>
    <xf numFmtId="176" fontId="6" fillId="0" borderId="22" xfId="0" applyNumberFormat="1" applyFont="1" applyBorder="1" applyAlignment="1" applyProtection="1">
      <alignment horizontal="center" vertical="center"/>
      <protection locked="0"/>
    </xf>
    <xf numFmtId="0" fontId="3" fillId="4" borderId="8" xfId="0" applyFont="1" applyFill="1" applyBorder="1" applyAlignment="1" applyProtection="1">
      <alignment horizontal="left" vertical="center" wrapText="1"/>
    </xf>
    <xf numFmtId="0" fontId="6" fillId="6" borderId="8" xfId="0" applyFont="1" applyFill="1" applyBorder="1" applyAlignment="1" applyProtection="1">
      <alignment horizontal="center" vertical="center"/>
    </xf>
    <xf numFmtId="0" fontId="6" fillId="7" borderId="4" xfId="0" applyFont="1" applyFill="1" applyBorder="1" applyAlignment="1" applyProtection="1">
      <alignment horizontal="center" vertical="center" wrapText="1"/>
    </xf>
    <xf numFmtId="0" fontId="6" fillId="7" borderId="30" xfId="0" applyFont="1" applyFill="1" applyBorder="1" applyAlignment="1" applyProtection="1">
      <alignment horizontal="center" vertical="center" wrapText="1"/>
    </xf>
    <xf numFmtId="0" fontId="6" fillId="7" borderId="7" xfId="0" applyFont="1" applyFill="1" applyBorder="1" applyAlignment="1" applyProtection="1">
      <alignment horizontal="center" vertical="center" wrapText="1"/>
    </xf>
    <xf numFmtId="0" fontId="3" fillId="7" borderId="20" xfId="0" applyFont="1" applyFill="1" applyBorder="1" applyAlignment="1" applyProtection="1">
      <alignment horizontal="left" vertical="center" wrapText="1"/>
    </xf>
    <xf numFmtId="0" fontId="3" fillId="7" borderId="21" xfId="0" applyFont="1" applyFill="1" applyBorder="1" applyAlignment="1" applyProtection="1">
      <alignment horizontal="left" vertical="center"/>
    </xf>
    <xf numFmtId="0" fontId="3" fillId="7" borderId="22" xfId="0" applyFont="1" applyFill="1" applyBorder="1" applyAlignment="1" applyProtection="1">
      <alignment horizontal="left" vertical="center"/>
    </xf>
    <xf numFmtId="0" fontId="3" fillId="7" borderId="23" xfId="0" applyFont="1" applyFill="1" applyBorder="1" applyAlignment="1" applyProtection="1">
      <alignment horizontal="left" vertical="center"/>
    </xf>
    <xf numFmtId="0" fontId="4" fillId="0" borderId="8" xfId="0" applyFont="1" applyFill="1" applyBorder="1" applyAlignment="1" applyProtection="1">
      <alignment horizontal="left" vertical="center"/>
      <protection locked="0"/>
    </xf>
    <xf numFmtId="0" fontId="4" fillId="0" borderId="2" xfId="0" applyFont="1" applyFill="1" applyBorder="1" applyAlignment="1" applyProtection="1">
      <alignment horizontal="left" vertical="center"/>
      <protection locked="0"/>
    </xf>
    <xf numFmtId="0" fontId="4" fillId="0" borderId="9" xfId="0" applyFont="1" applyFill="1" applyBorder="1" applyAlignment="1" applyProtection="1">
      <alignment horizontal="left" vertical="center"/>
      <protection locked="0"/>
    </xf>
    <xf numFmtId="0" fontId="6" fillId="0" borderId="5" xfId="0" applyFont="1" applyFill="1" applyBorder="1" applyAlignment="1" applyProtection="1">
      <alignment horizontal="left" vertical="center"/>
      <protection locked="0"/>
    </xf>
    <xf numFmtId="0" fontId="6" fillId="2" borderId="5"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3" fillId="5" borderId="8"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9" xfId="0" applyFont="1" applyFill="1" applyBorder="1" applyAlignment="1" applyProtection="1">
      <alignment horizontal="left" vertical="center" wrapText="1"/>
      <protection locked="0"/>
    </xf>
    <xf numFmtId="0" fontId="0" fillId="4" borderId="5" xfId="0" applyFill="1" applyBorder="1" applyAlignment="1" applyProtection="1">
      <alignment horizontal="center" vertical="center" wrapText="1"/>
    </xf>
    <xf numFmtId="0" fontId="22" fillId="5" borderId="2" xfId="0" applyFont="1" applyFill="1" applyBorder="1" applyAlignment="1" applyProtection="1">
      <alignment horizontal="center" vertical="center"/>
      <protection locked="0"/>
    </xf>
    <xf numFmtId="0" fontId="22" fillId="5" borderId="9" xfId="0" applyFont="1" applyFill="1" applyBorder="1" applyAlignment="1" applyProtection="1">
      <alignment horizontal="center" vertical="center"/>
      <protection locked="0"/>
    </xf>
    <xf numFmtId="0" fontId="22" fillId="4" borderId="15" xfId="0" applyFont="1" applyFill="1" applyBorder="1" applyAlignment="1" applyProtection="1">
      <alignment vertical="center" wrapText="1"/>
    </xf>
    <xf numFmtId="0" fontId="22" fillId="4" borderId="16" xfId="0" applyFont="1" applyFill="1" applyBorder="1" applyProtection="1">
      <alignment vertical="center"/>
    </xf>
    <xf numFmtId="0" fontId="22" fillId="4" borderId="17" xfId="0" applyFont="1" applyFill="1" applyBorder="1" applyProtection="1">
      <alignment vertical="center"/>
    </xf>
    <xf numFmtId="0" fontId="0" fillId="6" borderId="4" xfId="0" applyFill="1" applyBorder="1" applyAlignment="1" applyProtection="1">
      <alignment horizontal="center" vertical="center"/>
    </xf>
    <xf numFmtId="0" fontId="0" fillId="6" borderId="30" xfId="0" applyFill="1" applyBorder="1" applyAlignment="1" applyProtection="1">
      <alignment horizontal="center" vertical="center"/>
    </xf>
    <xf numFmtId="0" fontId="0" fillId="6" borderId="7" xfId="0" applyFill="1" applyBorder="1" applyAlignment="1" applyProtection="1">
      <alignment horizontal="center" vertical="center"/>
    </xf>
    <xf numFmtId="0" fontId="0" fillId="4" borderId="31" xfId="0" applyFill="1" applyBorder="1" applyAlignment="1" applyProtection="1">
      <alignment horizontal="center" vertical="center"/>
    </xf>
    <xf numFmtId="0" fontId="0" fillId="4" borderId="32" xfId="0" applyFill="1" applyBorder="1" applyAlignment="1" applyProtection="1">
      <alignment horizontal="center" vertical="center"/>
    </xf>
    <xf numFmtId="0" fontId="0" fillId="4" borderId="33" xfId="0" applyFill="1" applyBorder="1" applyAlignment="1" applyProtection="1">
      <alignment horizontal="center" vertical="center"/>
    </xf>
    <xf numFmtId="0" fontId="0" fillId="6" borderId="8" xfId="0" applyFill="1" applyBorder="1" applyAlignment="1" applyProtection="1">
      <alignment horizontal="center" vertical="center"/>
    </xf>
    <xf numFmtId="0" fontId="0" fillId="6" borderId="2" xfId="0" applyFill="1" applyBorder="1" applyAlignment="1" applyProtection="1">
      <alignment horizontal="center" vertical="center"/>
    </xf>
    <xf numFmtId="0" fontId="0" fillId="6" borderId="9" xfId="0" applyFill="1" applyBorder="1" applyAlignment="1" applyProtection="1">
      <alignment horizontal="center" vertical="center"/>
    </xf>
    <xf numFmtId="0" fontId="3" fillId="5" borderId="15" xfId="0" applyFont="1" applyFill="1" applyBorder="1" applyAlignment="1" applyProtection="1">
      <alignment vertical="center" wrapText="1"/>
      <protection locked="0"/>
    </xf>
    <xf numFmtId="0" fontId="3" fillId="5" borderId="17" xfId="0" applyFont="1" applyFill="1" applyBorder="1" applyAlignment="1" applyProtection="1">
      <alignment vertical="center"/>
      <protection locked="0"/>
    </xf>
    <xf numFmtId="0" fontId="22" fillId="4" borderId="15" xfId="0" applyFont="1" applyFill="1" applyBorder="1" applyProtection="1">
      <alignment vertical="center"/>
    </xf>
    <xf numFmtId="0" fontId="0" fillId="5" borderId="15" xfId="0" applyFill="1" applyBorder="1" applyProtection="1">
      <alignment vertical="center"/>
      <protection locked="0"/>
    </xf>
    <xf numFmtId="0" fontId="0" fillId="5" borderId="16" xfId="0" applyFill="1" applyBorder="1" applyProtection="1">
      <alignment vertical="center"/>
      <protection locked="0"/>
    </xf>
    <xf numFmtId="0" fontId="0" fillId="5" borderId="17" xfId="0" applyFill="1" applyBorder="1" applyProtection="1">
      <alignment vertical="center"/>
      <protection locked="0"/>
    </xf>
    <xf numFmtId="0" fontId="23" fillId="4" borderId="8" xfId="0" applyFont="1" applyFill="1" applyBorder="1" applyAlignment="1" applyProtection="1">
      <alignment horizontal="left" vertical="center"/>
    </xf>
    <xf numFmtId="0" fontId="23" fillId="4" borderId="2" xfId="0" applyFont="1" applyFill="1" applyBorder="1" applyAlignment="1" applyProtection="1">
      <alignment horizontal="left" vertical="center"/>
    </xf>
    <xf numFmtId="0" fontId="23" fillId="4" borderId="9" xfId="0" applyFont="1" applyFill="1" applyBorder="1" applyAlignment="1" applyProtection="1">
      <alignment horizontal="left" vertical="center"/>
    </xf>
    <xf numFmtId="0" fontId="22" fillId="5" borderId="18" xfId="0" applyFont="1" applyFill="1" applyBorder="1" applyProtection="1">
      <alignment vertical="center"/>
    </xf>
    <xf numFmtId="0" fontId="22" fillId="5" borderId="19" xfId="0" applyFont="1" applyFill="1" applyBorder="1" applyProtection="1">
      <alignment vertical="center"/>
    </xf>
    <xf numFmtId="0" fontId="0" fillId="6" borderId="5" xfId="0" applyFill="1" applyBorder="1" applyAlignment="1" applyProtection="1">
      <alignment horizontal="left" vertical="center" wrapText="1"/>
    </xf>
    <xf numFmtId="0" fontId="0" fillId="6" borderId="5" xfId="0" applyFill="1" applyBorder="1" applyAlignment="1" applyProtection="1">
      <alignment horizontal="left" vertical="center"/>
    </xf>
    <xf numFmtId="0" fontId="0" fillId="0" borderId="8"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6" borderId="5" xfId="0" applyFill="1" applyBorder="1" applyAlignment="1" applyProtection="1">
      <alignment horizontal="center" vertical="center" wrapText="1"/>
    </xf>
    <xf numFmtId="0" fontId="5" fillId="2" borderId="0" xfId="0" applyFont="1" applyFill="1" applyProtection="1">
      <alignment vertical="center"/>
    </xf>
    <xf numFmtId="0" fontId="16" fillId="2" borderId="26" xfId="0" applyFont="1" applyFill="1" applyBorder="1" applyProtection="1">
      <alignment vertical="center"/>
    </xf>
    <xf numFmtId="0" fontId="0" fillId="6" borderId="20" xfId="0" applyFill="1" applyBorder="1" applyAlignment="1" applyProtection="1">
      <alignment horizontal="left" vertical="center"/>
    </xf>
    <xf numFmtId="0" fontId="0" fillId="6" borderId="24" xfId="0" applyFill="1" applyBorder="1" applyAlignment="1" applyProtection="1">
      <alignment horizontal="left" vertical="center"/>
    </xf>
    <xf numFmtId="0" fontId="0" fillId="6" borderId="21" xfId="0" applyFill="1" applyBorder="1" applyAlignment="1" applyProtection="1">
      <alignment horizontal="left" vertical="center"/>
    </xf>
    <xf numFmtId="0" fontId="0" fillId="6" borderId="35" xfId="0" applyFill="1" applyBorder="1" applyAlignment="1" applyProtection="1">
      <alignment horizontal="left" vertical="center"/>
    </xf>
    <xf numFmtId="0" fontId="0" fillId="6" borderId="0" xfId="0" applyFill="1" applyBorder="1" applyAlignment="1" applyProtection="1">
      <alignment horizontal="left" vertical="center"/>
    </xf>
    <xf numFmtId="0" fontId="0" fillId="6" borderId="36" xfId="0" applyFill="1" applyBorder="1" applyAlignment="1" applyProtection="1">
      <alignment horizontal="left" vertical="center"/>
    </xf>
    <xf numFmtId="0" fontId="0" fillId="6" borderId="22" xfId="0" applyFill="1" applyBorder="1" applyAlignment="1" applyProtection="1">
      <alignment horizontal="left" vertical="center"/>
    </xf>
    <xf numFmtId="0" fontId="0" fillId="6" borderId="26" xfId="0" applyFill="1" applyBorder="1" applyAlignment="1" applyProtection="1">
      <alignment horizontal="left" vertical="center"/>
    </xf>
    <xf numFmtId="0" fontId="0" fillId="6" borderId="23" xfId="0" applyFill="1" applyBorder="1" applyAlignment="1" applyProtection="1">
      <alignment horizontal="left" vertical="center"/>
    </xf>
    <xf numFmtId="0" fontId="0" fillId="6" borderId="20" xfId="0" applyFill="1" applyBorder="1" applyAlignment="1" applyProtection="1">
      <alignment horizontal="left" vertical="center" wrapText="1"/>
    </xf>
    <xf numFmtId="0" fontId="0" fillId="6" borderId="24" xfId="0" applyFill="1" applyBorder="1" applyAlignment="1" applyProtection="1">
      <alignment horizontal="left" vertical="center" wrapText="1"/>
    </xf>
    <xf numFmtId="0" fontId="0" fillId="6" borderId="21" xfId="0" applyFill="1" applyBorder="1" applyAlignment="1" applyProtection="1">
      <alignment horizontal="left" vertical="center" wrapText="1"/>
    </xf>
    <xf numFmtId="0" fontId="0" fillId="6" borderId="35" xfId="0" applyFill="1" applyBorder="1" applyAlignment="1" applyProtection="1">
      <alignment horizontal="left" vertical="center" wrapText="1"/>
    </xf>
    <xf numFmtId="0" fontId="0" fillId="6" borderId="0" xfId="0" applyFill="1" applyBorder="1" applyAlignment="1" applyProtection="1">
      <alignment horizontal="left" vertical="center" wrapText="1"/>
    </xf>
    <xf numFmtId="0" fontId="0" fillId="6" borderId="36" xfId="0" applyFill="1" applyBorder="1" applyAlignment="1" applyProtection="1">
      <alignment horizontal="left" vertical="center" wrapText="1"/>
    </xf>
    <xf numFmtId="0" fontId="0" fillId="6" borderId="22" xfId="0" applyFill="1" applyBorder="1" applyAlignment="1" applyProtection="1">
      <alignment horizontal="left" vertical="center" wrapText="1"/>
    </xf>
    <xf numFmtId="0" fontId="0" fillId="6" borderId="26" xfId="0" applyFill="1" applyBorder="1" applyAlignment="1" applyProtection="1">
      <alignment horizontal="left" vertical="center" wrapText="1"/>
    </xf>
    <xf numFmtId="0" fontId="0" fillId="6" borderId="23" xfId="0" applyFill="1" applyBorder="1" applyAlignment="1" applyProtection="1">
      <alignment horizontal="left" vertical="center" wrapText="1"/>
    </xf>
    <xf numFmtId="0" fontId="0" fillId="0" borderId="20" xfId="0" applyBorder="1" applyAlignment="1" applyProtection="1">
      <alignment vertical="top" wrapText="1"/>
      <protection locked="0"/>
    </xf>
    <xf numFmtId="0" fontId="0" fillId="0" borderId="24" xfId="0" applyBorder="1" applyAlignment="1" applyProtection="1">
      <alignment vertical="top" wrapText="1"/>
      <protection locked="0"/>
    </xf>
    <xf numFmtId="0" fontId="0" fillId="0" borderId="21" xfId="0" applyBorder="1" applyAlignment="1" applyProtection="1">
      <alignment vertical="top" wrapText="1"/>
      <protection locked="0"/>
    </xf>
    <xf numFmtId="0" fontId="0" fillId="0" borderId="22" xfId="0" applyBorder="1" applyAlignment="1" applyProtection="1">
      <alignment vertical="top" wrapText="1"/>
      <protection locked="0"/>
    </xf>
    <xf numFmtId="0" fontId="0" fillId="0" borderId="26" xfId="0" applyBorder="1" applyAlignment="1" applyProtection="1">
      <alignment vertical="top" wrapText="1"/>
      <protection locked="0"/>
    </xf>
    <xf numFmtId="0" fontId="0" fillId="0" borderId="23" xfId="0" applyBorder="1" applyAlignment="1" applyProtection="1">
      <alignment vertical="top" wrapText="1"/>
      <protection locked="0"/>
    </xf>
    <xf numFmtId="0" fontId="0" fillId="0" borderId="35"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36" xfId="0" applyBorder="1" applyAlignment="1" applyProtection="1">
      <alignment vertical="top" wrapText="1"/>
      <protection locked="0"/>
    </xf>
    <xf numFmtId="0" fontId="0" fillId="0" borderId="20" xfId="0" applyBorder="1" applyAlignment="1" applyProtection="1">
      <alignment horizontal="left" vertical="top" wrapText="1"/>
      <protection locked="0"/>
    </xf>
    <xf numFmtId="0" fontId="0" fillId="0" borderId="24" xfId="0" applyBorder="1" applyAlignment="1" applyProtection="1">
      <alignment horizontal="left" vertical="top" wrapText="1"/>
      <protection locked="0"/>
    </xf>
    <xf numFmtId="0" fontId="0" fillId="0" borderId="21" xfId="0" applyBorder="1" applyAlignment="1" applyProtection="1">
      <alignment horizontal="left" vertical="top" wrapText="1"/>
      <protection locked="0"/>
    </xf>
    <xf numFmtId="0" fontId="0" fillId="0" borderId="35"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36" xfId="0" applyBorder="1" applyAlignment="1" applyProtection="1">
      <alignment horizontal="left" vertical="top" wrapText="1"/>
      <protection locked="0"/>
    </xf>
    <xf numFmtId="0" fontId="0" fillId="0" borderId="22" xfId="0" applyBorder="1" applyAlignment="1" applyProtection="1">
      <alignment horizontal="left" vertical="top" wrapText="1"/>
      <protection locked="0"/>
    </xf>
    <xf numFmtId="0" fontId="0" fillId="0" borderId="26" xfId="0" applyBorder="1" applyAlignment="1" applyProtection="1">
      <alignment horizontal="left" vertical="top" wrapText="1"/>
      <protection locked="0"/>
    </xf>
    <xf numFmtId="0" fontId="0" fillId="0" borderId="23" xfId="0" applyBorder="1" applyAlignment="1" applyProtection="1">
      <alignment horizontal="left" vertical="top" wrapText="1"/>
      <protection locked="0"/>
    </xf>
    <xf numFmtId="0" fontId="0" fillId="6" borderId="4" xfId="0" applyFill="1" applyBorder="1" applyAlignment="1" applyProtection="1">
      <alignment horizontal="left" vertical="center" wrapText="1"/>
    </xf>
    <xf numFmtId="0" fontId="0" fillId="6" borderId="30" xfId="0" applyFill="1" applyBorder="1" applyAlignment="1" applyProtection="1">
      <alignment horizontal="left" vertical="center" wrapText="1"/>
    </xf>
    <xf numFmtId="0" fontId="0" fillId="6" borderId="7" xfId="0" applyFill="1" applyBorder="1" applyAlignment="1" applyProtection="1">
      <alignment horizontal="left" vertical="center" wrapText="1"/>
    </xf>
    <xf numFmtId="0" fontId="0" fillId="0" borderId="4" xfId="0" applyBorder="1" applyAlignment="1" applyProtection="1">
      <alignment vertical="top" wrapText="1"/>
      <protection locked="0"/>
    </xf>
    <xf numFmtId="0" fontId="0" fillId="0" borderId="30" xfId="0" applyBorder="1" applyAlignment="1" applyProtection="1">
      <alignment vertical="top" wrapText="1"/>
      <protection locked="0"/>
    </xf>
    <xf numFmtId="0" fontId="0" fillId="0" borderId="7" xfId="0" applyBorder="1" applyAlignment="1" applyProtection="1">
      <alignment vertical="top" wrapText="1"/>
      <protection locked="0"/>
    </xf>
    <xf numFmtId="0" fontId="1" fillId="6" borderId="5" xfId="0" applyFont="1" applyFill="1" applyBorder="1" applyAlignment="1" applyProtection="1">
      <alignment horizontal="center" vertical="center" wrapText="1"/>
    </xf>
    <xf numFmtId="0" fontId="0" fillId="0" borderId="2" xfId="0"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5" fillId="2" borderId="0" xfId="0" applyFont="1" applyFill="1" applyAlignment="1" applyProtection="1">
      <alignment horizontal="right" vertical="center"/>
    </xf>
    <xf numFmtId="0" fontId="5" fillId="2" borderId="0" xfId="0" applyFont="1" applyFill="1" applyAlignment="1" applyProtection="1">
      <alignment horizontal="center" vertical="center"/>
    </xf>
    <xf numFmtId="57" fontId="4" fillId="0" borderId="41" xfId="0" applyNumberFormat="1" applyFont="1" applyFill="1" applyBorder="1" applyAlignment="1" applyProtection="1">
      <alignment horizontal="center" vertical="center"/>
      <protection locked="0"/>
    </xf>
    <xf numFmtId="57" fontId="4" fillId="0" borderId="42" xfId="0" applyNumberFormat="1" applyFont="1" applyFill="1" applyBorder="1" applyAlignment="1" applyProtection="1">
      <alignment horizontal="center" vertical="center"/>
      <protection locked="0"/>
    </xf>
    <xf numFmtId="57" fontId="4" fillId="0" borderId="5" xfId="0" applyNumberFormat="1" applyFont="1" applyFill="1" applyBorder="1" applyAlignment="1" applyProtection="1">
      <alignment horizontal="center" vertical="center"/>
      <protection locked="0"/>
    </xf>
    <xf numFmtId="57" fontId="4" fillId="0" borderId="43" xfId="0" applyNumberFormat="1" applyFont="1" applyFill="1" applyBorder="1" applyAlignment="1" applyProtection="1">
      <alignment horizontal="center" vertical="center"/>
      <protection locked="0"/>
    </xf>
    <xf numFmtId="0" fontId="5" fillId="2" borderId="0" xfId="0" applyFont="1" applyFill="1" applyAlignment="1" applyProtection="1">
      <alignment horizontal="left" vertical="center"/>
    </xf>
    <xf numFmtId="0" fontId="3" fillId="6" borderId="44" xfId="0" applyFont="1" applyFill="1" applyBorder="1" applyAlignment="1" applyProtection="1">
      <alignment horizontal="center" vertical="center"/>
    </xf>
    <xf numFmtId="0" fontId="3" fillId="6" borderId="5" xfId="0" applyFont="1" applyFill="1" applyBorder="1" applyAlignment="1" applyProtection="1">
      <alignment horizontal="center" vertical="center"/>
    </xf>
    <xf numFmtId="0" fontId="1" fillId="6" borderId="45" xfId="0" applyFont="1" applyFill="1" applyBorder="1" applyAlignment="1" applyProtection="1">
      <alignment horizontal="center" vertical="center" wrapText="1"/>
    </xf>
    <xf numFmtId="0" fontId="1" fillId="6" borderId="46" xfId="0" applyFont="1" applyFill="1" applyBorder="1" applyAlignment="1" applyProtection="1">
      <alignment horizontal="center" vertical="center" wrapText="1"/>
    </xf>
    <xf numFmtId="0" fontId="1" fillId="6" borderId="47" xfId="0" applyFont="1" applyFill="1" applyBorder="1" applyAlignment="1" applyProtection="1">
      <alignment horizontal="center" vertical="center" wrapText="1"/>
    </xf>
    <xf numFmtId="0" fontId="1" fillId="6" borderId="48" xfId="0" applyFont="1" applyFill="1" applyBorder="1" applyAlignment="1" applyProtection="1">
      <alignment horizontal="center" vertical="center" wrapText="1"/>
    </xf>
    <xf numFmtId="0" fontId="3" fillId="6" borderId="49" xfId="0" applyFont="1" applyFill="1" applyBorder="1" applyAlignment="1" applyProtection="1">
      <alignment horizontal="center" vertical="center"/>
    </xf>
    <xf numFmtId="0" fontId="3" fillId="6" borderId="41" xfId="0" applyFont="1" applyFill="1" applyBorder="1" applyAlignment="1" applyProtection="1">
      <alignment horizontal="center" vertical="center"/>
    </xf>
    <xf numFmtId="0" fontId="1" fillId="6" borderId="8" xfId="0" applyFont="1" applyFill="1" applyBorder="1" applyAlignment="1" applyProtection="1">
      <alignment horizontal="center" vertical="center" wrapText="1"/>
    </xf>
    <xf numFmtId="0" fontId="1" fillId="6" borderId="9" xfId="0" applyFont="1" applyFill="1" applyBorder="1" applyAlignment="1" applyProtection="1">
      <alignment horizontal="center" vertical="center" wrapText="1"/>
    </xf>
    <xf numFmtId="0" fontId="0" fillId="0" borderId="8" xfId="0" applyFill="1" applyBorder="1" applyAlignment="1" applyProtection="1">
      <alignment horizontal="left" vertical="center" wrapText="1"/>
      <protection locked="0"/>
    </xf>
    <xf numFmtId="0" fontId="0" fillId="0" borderId="2" xfId="0" applyBorder="1" applyAlignment="1" applyProtection="1">
      <alignment horizontal="left" vertical="center"/>
      <protection locked="0"/>
    </xf>
    <xf numFmtId="0" fontId="0" fillId="0" borderId="56" xfId="0" applyBorder="1" applyAlignment="1" applyProtection="1">
      <alignment horizontal="left" vertical="center"/>
      <protection locked="0"/>
    </xf>
    <xf numFmtId="0" fontId="0" fillId="0" borderId="57" xfId="0" applyBorder="1" applyProtection="1">
      <alignment vertical="center"/>
      <protection locked="0"/>
    </xf>
    <xf numFmtId="0" fontId="0" fillId="0" borderId="58" xfId="0" applyBorder="1" applyProtection="1">
      <alignment vertical="center"/>
      <protection locked="0"/>
    </xf>
    <xf numFmtId="0" fontId="0" fillId="0" borderId="59" xfId="0" applyBorder="1" applyProtection="1">
      <alignment vertical="center"/>
      <protection locked="0"/>
    </xf>
    <xf numFmtId="0" fontId="18" fillId="0" borderId="37" xfId="0" applyFont="1" applyFill="1" applyBorder="1" applyAlignment="1" applyProtection="1">
      <alignment horizontal="center" vertical="center"/>
      <protection locked="0"/>
    </xf>
    <xf numFmtId="0" fontId="18" fillId="0" borderId="4" xfId="0" applyFont="1" applyFill="1" applyBorder="1" applyAlignment="1" applyProtection="1">
      <alignment horizontal="center" vertical="center"/>
      <protection locked="0"/>
    </xf>
    <xf numFmtId="0" fontId="18" fillId="0" borderId="38" xfId="0" applyFont="1" applyFill="1" applyBorder="1" applyAlignment="1" applyProtection="1">
      <alignment horizontal="center" vertical="center"/>
      <protection locked="0"/>
    </xf>
    <xf numFmtId="0" fontId="18" fillId="0" borderId="30" xfId="0" applyFont="1" applyFill="1" applyBorder="1" applyAlignment="1" applyProtection="1">
      <alignment horizontal="center" vertical="center"/>
      <protection locked="0"/>
    </xf>
    <xf numFmtId="0" fontId="18" fillId="0" borderId="39" xfId="0" applyFont="1" applyFill="1" applyBorder="1" applyAlignment="1" applyProtection="1">
      <alignment horizontal="center" vertical="center"/>
      <protection locked="0"/>
    </xf>
    <xf numFmtId="0" fontId="18" fillId="0" borderId="40" xfId="0" applyFont="1" applyFill="1"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8" xfId="0" applyFill="1" applyBorder="1" applyAlignment="1" applyProtection="1">
      <alignment horizontal="center" vertical="center"/>
      <protection locked="0"/>
    </xf>
    <xf numFmtId="0" fontId="0" fillId="0" borderId="9" xfId="0" applyFill="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51"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52" xfId="0" applyBorder="1" applyAlignment="1" applyProtection="1">
      <alignment horizontal="center" vertical="center"/>
      <protection locked="0"/>
    </xf>
    <xf numFmtId="0" fontId="1" fillId="6" borderId="53" xfId="0" applyFont="1" applyFill="1" applyBorder="1" applyAlignment="1" applyProtection="1">
      <alignment horizontal="center" vertical="center" wrapText="1"/>
    </xf>
    <xf numFmtId="0" fontId="1" fillId="6" borderId="54" xfId="0" applyFont="1" applyFill="1" applyBorder="1" applyAlignment="1" applyProtection="1">
      <alignment horizontal="center" vertical="center" wrapText="1"/>
    </xf>
    <xf numFmtId="0" fontId="1" fillId="6" borderId="55" xfId="0" applyFont="1" applyFill="1" applyBorder="1" applyAlignment="1" applyProtection="1">
      <alignment horizontal="center" vertical="center" wrapText="1"/>
    </xf>
    <xf numFmtId="0" fontId="1" fillId="6" borderId="45" xfId="0" applyFont="1" applyFill="1" applyBorder="1" applyAlignment="1" applyProtection="1">
      <alignment horizontal="center" vertical="center"/>
    </xf>
    <xf numFmtId="0" fontId="1" fillId="6" borderId="47" xfId="0" applyFont="1" applyFill="1" applyBorder="1" applyAlignment="1" applyProtection="1">
      <alignment horizontal="center" vertical="center"/>
    </xf>
    <xf numFmtId="49" fontId="1" fillId="6" borderId="54" xfId="0" applyNumberFormat="1" applyFont="1" applyFill="1" applyBorder="1" applyAlignment="1" applyProtection="1">
      <alignment horizontal="center" vertical="center" wrapText="1"/>
    </xf>
    <xf numFmtId="49" fontId="1" fillId="6" borderId="55" xfId="0" applyNumberFormat="1" applyFont="1" applyFill="1" applyBorder="1" applyAlignment="1" applyProtection="1">
      <alignment horizontal="center" vertical="center" wrapText="1"/>
    </xf>
    <xf numFmtId="0" fontId="1" fillId="6" borderId="60" xfId="0" applyFont="1" applyFill="1" applyBorder="1" applyAlignment="1" applyProtection="1">
      <alignment horizontal="center" vertical="center"/>
    </xf>
    <xf numFmtId="0" fontId="1" fillId="6" borderId="61" xfId="0" applyFont="1" applyFill="1" applyBorder="1" applyAlignment="1" applyProtection="1">
      <alignment horizontal="center" vertical="center"/>
    </xf>
    <xf numFmtId="0" fontId="1" fillId="6" borderId="62" xfId="0" applyFont="1" applyFill="1" applyBorder="1" applyAlignment="1" applyProtection="1">
      <alignment horizontal="left" vertical="center" shrinkToFit="1"/>
      <protection locked="0"/>
    </xf>
    <xf numFmtId="0" fontId="1" fillId="6" borderId="63" xfId="0" applyFont="1" applyFill="1" applyBorder="1" applyAlignment="1" applyProtection="1">
      <alignment horizontal="left" vertical="center" shrinkToFit="1"/>
      <protection locked="0"/>
    </xf>
    <xf numFmtId="0" fontId="1" fillId="6" borderId="61" xfId="0" applyFont="1" applyFill="1" applyBorder="1" applyAlignment="1" applyProtection="1">
      <alignment horizontal="left" vertical="center" shrinkToFit="1"/>
      <protection locked="0"/>
    </xf>
    <xf numFmtId="0" fontId="1" fillId="6" borderId="64" xfId="0" applyFont="1" applyFill="1" applyBorder="1" applyAlignment="1" applyProtection="1">
      <alignment horizontal="center" vertical="center" wrapText="1"/>
    </xf>
    <xf numFmtId="0" fontId="1" fillId="6" borderId="65" xfId="0" applyFont="1" applyFill="1" applyBorder="1" applyAlignment="1" applyProtection="1">
      <alignment horizontal="center" vertical="center" wrapText="1"/>
    </xf>
    <xf numFmtId="0" fontId="1" fillId="6" borderId="66" xfId="0" applyFont="1" applyFill="1" applyBorder="1" applyAlignment="1" applyProtection="1">
      <alignment horizontal="center" vertical="center" wrapText="1"/>
    </xf>
    <xf numFmtId="0" fontId="1" fillId="6" borderId="44" xfId="0" applyFont="1" applyFill="1" applyBorder="1" applyAlignment="1" applyProtection="1">
      <alignment horizontal="center" vertical="center"/>
    </xf>
    <xf numFmtId="0" fontId="1" fillId="6" borderId="5" xfId="0" applyFont="1" applyFill="1" applyBorder="1" applyAlignment="1" applyProtection="1">
      <alignment horizontal="center" vertical="center"/>
    </xf>
    <xf numFmtId="0" fontId="1" fillId="0" borderId="5" xfId="0" applyFont="1" applyFill="1" applyBorder="1" applyAlignment="1" applyProtection="1">
      <alignment horizontal="left" vertical="center" wrapText="1"/>
      <protection locked="0"/>
    </xf>
    <xf numFmtId="0" fontId="1" fillId="6" borderId="2" xfId="0" applyFont="1" applyFill="1" applyBorder="1" applyAlignment="1" applyProtection="1">
      <alignment horizontal="center" vertical="center" wrapText="1"/>
    </xf>
    <xf numFmtId="0" fontId="1" fillId="6" borderId="56" xfId="0" applyFont="1" applyFill="1" applyBorder="1" applyAlignment="1" applyProtection="1">
      <alignment horizontal="center" vertical="center" wrapText="1"/>
    </xf>
    <xf numFmtId="0" fontId="1" fillId="6" borderId="0" xfId="0" applyFont="1" applyFill="1" applyBorder="1" applyAlignment="1" applyProtection="1">
      <alignment horizontal="left" vertical="center" shrinkToFit="1"/>
      <protection locked="0"/>
    </xf>
    <xf numFmtId="0" fontId="1" fillId="6" borderId="67" xfId="0" applyFont="1" applyFill="1" applyBorder="1" applyAlignment="1" applyProtection="1">
      <alignment horizontal="left" vertical="center" shrinkToFit="1"/>
      <protection locked="0"/>
    </xf>
    <xf numFmtId="0" fontId="1" fillId="6" borderId="68" xfId="0" applyFont="1" applyFill="1" applyBorder="1" applyAlignment="1" applyProtection="1">
      <alignment horizontal="center" vertical="center"/>
    </xf>
    <xf numFmtId="0" fontId="1" fillId="6" borderId="9" xfId="0" applyFont="1" applyFill="1" applyBorder="1" applyAlignment="1" applyProtection="1">
      <alignment horizontal="center" vertical="center"/>
    </xf>
    <xf numFmtId="0" fontId="1" fillId="6" borderId="5" xfId="0" applyFont="1" applyFill="1" applyBorder="1" applyAlignment="1" applyProtection="1">
      <alignment horizontal="left" vertical="center" wrapText="1"/>
      <protection locked="0"/>
    </xf>
    <xf numFmtId="0" fontId="1" fillId="6" borderId="8" xfId="0" applyFont="1" applyFill="1" applyBorder="1" applyAlignment="1" applyProtection="1">
      <alignment horizontal="left" vertical="center" wrapText="1"/>
      <protection locked="0"/>
    </xf>
    <xf numFmtId="0" fontId="1" fillId="6" borderId="5" xfId="0" applyFont="1" applyFill="1" applyBorder="1" applyAlignment="1" applyProtection="1">
      <alignment horizontal="left" vertical="center" wrapText="1"/>
    </xf>
    <xf numFmtId="0" fontId="1" fillId="6" borderId="43" xfId="0" applyFont="1" applyFill="1" applyBorder="1" applyAlignment="1" applyProtection="1">
      <alignment horizontal="left" vertical="center" wrapText="1"/>
    </xf>
    <xf numFmtId="0" fontId="3" fillId="6" borderId="43" xfId="0" applyFont="1" applyFill="1" applyBorder="1" applyAlignment="1" applyProtection="1">
      <alignment horizontal="center" vertical="center"/>
    </xf>
    <xf numFmtId="0" fontId="25" fillId="2" borderId="26" xfId="0" applyFont="1" applyFill="1" applyBorder="1" applyAlignment="1" applyProtection="1">
      <alignment horizontal="left" vertical="center"/>
    </xf>
    <xf numFmtId="0" fontId="16" fillId="2" borderId="0" xfId="0" applyFont="1" applyFill="1" applyBorder="1" applyProtection="1">
      <alignment vertical="center"/>
    </xf>
    <xf numFmtId="0" fontId="0" fillId="0" borderId="5" xfId="0" applyFill="1" applyBorder="1" applyAlignment="1" applyProtection="1">
      <alignment horizontal="left" vertical="center" wrapText="1"/>
      <protection locked="0"/>
    </xf>
    <xf numFmtId="0" fontId="0" fillId="0" borderId="43" xfId="0" applyFill="1" applyBorder="1" applyAlignment="1" applyProtection="1">
      <alignment horizontal="left" vertical="center" wrapText="1"/>
      <protection locked="0"/>
    </xf>
    <xf numFmtId="0" fontId="0" fillId="6" borderId="20" xfId="0" applyFill="1" applyBorder="1" applyAlignment="1" applyProtection="1">
      <alignment horizontal="center" vertical="center" wrapText="1"/>
    </xf>
    <xf numFmtId="0" fontId="0" fillId="6" borderId="21" xfId="0" applyFill="1" applyBorder="1" applyAlignment="1" applyProtection="1">
      <alignment horizontal="center" vertical="center" wrapText="1"/>
    </xf>
    <xf numFmtId="0" fontId="0" fillId="6" borderId="35" xfId="0" applyFill="1" applyBorder="1" applyAlignment="1" applyProtection="1">
      <alignment horizontal="center" vertical="center" wrapText="1"/>
    </xf>
    <xf numFmtId="0" fontId="0" fillId="6" borderId="36" xfId="0" applyFill="1" applyBorder="1" applyAlignment="1" applyProtection="1">
      <alignment horizontal="center" vertical="center" wrapText="1"/>
    </xf>
    <xf numFmtId="0" fontId="0" fillId="6" borderId="22" xfId="0" applyFill="1" applyBorder="1" applyAlignment="1" applyProtection="1">
      <alignment horizontal="center" vertical="center" wrapText="1"/>
    </xf>
    <xf numFmtId="0" fontId="0" fillId="6" borderId="23" xfId="0" applyFill="1" applyBorder="1" applyAlignment="1" applyProtection="1">
      <alignment horizontal="center" vertical="center" wrapText="1"/>
    </xf>
    <xf numFmtId="0" fontId="0" fillId="6" borderId="24" xfId="0" applyFill="1" applyBorder="1" applyAlignment="1" applyProtection="1">
      <alignment horizontal="center" vertical="center" wrapText="1"/>
    </xf>
    <xf numFmtId="0" fontId="0" fillId="6" borderId="0" xfId="0" applyFill="1" applyBorder="1" applyAlignment="1" applyProtection="1">
      <alignment horizontal="center" vertical="center" wrapText="1"/>
    </xf>
    <xf numFmtId="0" fontId="0" fillId="6" borderId="26" xfId="0" applyFill="1" applyBorder="1" applyAlignment="1" applyProtection="1">
      <alignment horizontal="center" vertical="center" wrapText="1"/>
    </xf>
    <xf numFmtId="0" fontId="1" fillId="6" borderId="69" xfId="0" applyFont="1" applyFill="1" applyBorder="1" applyAlignment="1" applyProtection="1">
      <alignment horizontal="center" vertical="center"/>
    </xf>
    <xf numFmtId="0" fontId="1" fillId="6" borderId="10" xfId="0" applyFont="1" applyFill="1" applyBorder="1" applyAlignment="1" applyProtection="1">
      <alignment horizontal="center" vertical="center"/>
    </xf>
  </cellXfs>
  <cellStyles count="7">
    <cellStyle name="スタイル 1" xfId="1"/>
    <cellStyle name="桁区切り 2" xfId="2"/>
    <cellStyle name="桁区切り 3" xfId="3"/>
    <cellStyle name="標準" xfId="0" builtinId="0"/>
    <cellStyle name="標準 2" xfId="4"/>
    <cellStyle name="標準 3" xfId="5"/>
    <cellStyle name="標準 4"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Drop" dropStyle="combo" dx="22" fmlaLink="$AE$17" fmlaRange="$AE$18:$AE$23" val="0"/>
</file>

<file path=xl/ctrlProps/ctrlProp10.xml><?xml version="1.0" encoding="utf-8"?>
<formControlPr xmlns="http://schemas.microsoft.com/office/spreadsheetml/2009/9/main" objectType="Drop" dropStyle="combo" dx="22" fmlaRange="$AE$18:$AE$23" sel="0" val="0"/>
</file>

<file path=xl/ctrlProps/ctrlProp11.xml><?xml version="1.0" encoding="utf-8"?>
<formControlPr xmlns="http://schemas.microsoft.com/office/spreadsheetml/2009/9/main" objectType="Drop" dropStyle="combo" dx="22" fmlaRange="$Z$18:$Z$30" sel="0" val="0"/>
</file>

<file path=xl/ctrlProps/ctrlProp12.xml><?xml version="1.0" encoding="utf-8"?>
<formControlPr xmlns="http://schemas.microsoft.com/office/spreadsheetml/2009/9/main" objectType="Drop" dropStyle="combo" dx="22" fmlaRange="$AA$18:$AA$49" sel="0" val="0"/>
</file>

<file path=xl/ctrlProps/ctrlProp13.xml><?xml version="1.0" encoding="utf-8"?>
<formControlPr xmlns="http://schemas.microsoft.com/office/spreadsheetml/2009/9/main" objectType="Drop" dropStyle="combo" dx="22" fmlaLink="$AE$55" fmlaRange="$AE$18:$AE$23" val="0"/>
</file>

<file path=xl/ctrlProps/ctrlProp14.xml><?xml version="1.0" encoding="utf-8"?>
<formControlPr xmlns="http://schemas.microsoft.com/office/spreadsheetml/2009/9/main" objectType="Drop" dropStyle="combo" dx="22" fmlaLink="$AD$55" fmlaRange="$AD$18:$AD$29" val="0"/>
</file>

<file path=xl/ctrlProps/ctrlProp15.xml><?xml version="1.0" encoding="utf-8"?>
<formControlPr xmlns="http://schemas.microsoft.com/office/spreadsheetml/2009/9/main" objectType="Drop" dropStyle="combo" dx="22" fmlaLink="$AB$55" fmlaRange="$AD$18:$AD$29" val="0"/>
</file>

<file path=xl/ctrlProps/ctrlProp16.xml><?xml version="1.0" encoding="utf-8"?>
<formControlPr xmlns="http://schemas.microsoft.com/office/spreadsheetml/2009/9/main" objectType="Drop" dropStyle="combo" dx="22" fmlaLink="$AC$55" fmlaRange="$AE$18:$AE$23" val="0"/>
</file>

<file path=xl/ctrlProps/ctrlProp17.xml><?xml version="1.0" encoding="utf-8"?>
<formControlPr xmlns="http://schemas.microsoft.com/office/spreadsheetml/2009/9/main" objectType="Drop" dropStyle="combo" dx="22" fmlaLink="$Z$55" fmlaRange="$Z$18:$Z$30" val="0"/>
</file>

<file path=xl/ctrlProps/ctrlProp18.xml><?xml version="1.0" encoding="utf-8"?>
<formControlPr xmlns="http://schemas.microsoft.com/office/spreadsheetml/2009/9/main" objectType="Drop" dropStyle="combo" dx="22" fmlaLink="$AA$55" fmlaRange="$AA$18:$AA$49" val="0"/>
</file>

<file path=xl/ctrlProps/ctrlProp19.xml><?xml version="1.0" encoding="utf-8"?>
<formControlPr xmlns="http://schemas.microsoft.com/office/spreadsheetml/2009/9/main" objectType="Radio" firstButton="1" fmlaLink="$W$301" lockText="1" noThreeD="1"/>
</file>

<file path=xl/ctrlProps/ctrlProp2.xml><?xml version="1.0" encoding="utf-8"?>
<formControlPr xmlns="http://schemas.microsoft.com/office/spreadsheetml/2009/9/main" objectType="Drop" dropStyle="combo" dx="22" fmlaLink="$AD$17" fmlaRange="$AD$18:$AD$29" sel="6" val="4"/>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checked="Checked"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fmlaLink="$W$308"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checked="Checked" lockText="1"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Radio" firstButton="1" fmlaLink="$W$315"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checked="Checked" lockText="1" noThreeD="1"/>
</file>

<file path=xl/ctrlProps/ctrlProp3.xml><?xml version="1.0" encoding="utf-8"?>
<formControlPr xmlns="http://schemas.microsoft.com/office/spreadsheetml/2009/9/main" objectType="Drop" dropStyle="combo" dx="22" fmlaLink="$AB$17" fmlaRange="$AD$18:$AD$29" sel="5" val="3"/>
</file>

<file path=xl/ctrlProps/ctrlProp30.xml><?xml version="1.0" encoding="utf-8"?>
<formControlPr xmlns="http://schemas.microsoft.com/office/spreadsheetml/2009/9/main" objectType="GBox" noThreeD="1"/>
</file>

<file path=xl/ctrlProps/ctrlProp4.xml><?xml version="1.0" encoding="utf-8"?>
<formControlPr xmlns="http://schemas.microsoft.com/office/spreadsheetml/2009/9/main" objectType="Drop" dropStyle="combo" dx="22" fmlaLink="$AC$17" fmlaRange="$AE$18:$AE$23" val="0"/>
</file>

<file path=xl/ctrlProps/ctrlProp5.xml><?xml version="1.0" encoding="utf-8"?>
<formControlPr xmlns="http://schemas.microsoft.com/office/spreadsheetml/2009/9/main" objectType="Drop" dropStyle="combo" dx="22" fmlaLink="$Z$17" fmlaRange="$Z$18:$Z$30" sel="2" val="0"/>
</file>

<file path=xl/ctrlProps/ctrlProp6.xml><?xml version="1.0" encoding="utf-8"?>
<formControlPr xmlns="http://schemas.microsoft.com/office/spreadsheetml/2009/9/main" objectType="Drop" dropStyle="combo" dx="22" fmlaLink="$AA$17" fmlaRange="$AA$18:$AA$49" sel="21" val="17"/>
</file>

<file path=xl/ctrlProps/ctrlProp7.xml><?xml version="1.0" encoding="utf-8"?>
<formControlPr xmlns="http://schemas.microsoft.com/office/spreadsheetml/2009/9/main" objectType="Drop" dropStyle="combo" dx="22" fmlaRange="$AE$18:$AE$23" sel="0" val="0"/>
</file>

<file path=xl/ctrlProps/ctrlProp8.xml><?xml version="1.0" encoding="utf-8"?>
<formControlPr xmlns="http://schemas.microsoft.com/office/spreadsheetml/2009/9/main" objectType="Drop" dropStyle="combo" dx="22" fmlaRange="$AD$18:$AD$29" sel="0" val="0"/>
</file>

<file path=xl/ctrlProps/ctrlProp9.xml><?xml version="1.0" encoding="utf-8"?>
<formControlPr xmlns="http://schemas.microsoft.com/office/spreadsheetml/2009/9/main" objectType="Drop" dropStyle="combo" dx="22" fmlaRange="$AD$18:$AD$29" sel="0"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19050</xdr:colOff>
          <xdr:row>17</xdr:row>
          <xdr:rowOff>19050</xdr:rowOff>
        </xdr:from>
        <xdr:to>
          <xdr:col>16</xdr:col>
          <xdr:colOff>47625</xdr:colOff>
          <xdr:row>17</xdr:row>
          <xdr:rowOff>238125</xdr:rowOff>
        </xdr:to>
        <xdr:sp macro="" textlink="">
          <xdr:nvSpPr>
            <xdr:cNvPr id="25743" name="Drop Down 143" hidden="1">
              <a:extLst>
                <a:ext uri="{63B3BB69-23CF-44E3-9099-C40C66FF867C}">
                  <a14:compatExt spid="_x0000_s2574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17</xdr:row>
          <xdr:rowOff>19050</xdr:rowOff>
        </xdr:from>
        <xdr:to>
          <xdr:col>12</xdr:col>
          <xdr:colOff>419100</xdr:colOff>
          <xdr:row>17</xdr:row>
          <xdr:rowOff>238125</xdr:rowOff>
        </xdr:to>
        <xdr:sp macro="" textlink="">
          <xdr:nvSpPr>
            <xdr:cNvPr id="25744" name="Drop Down 144" hidden="1">
              <a:extLst>
                <a:ext uri="{63B3BB69-23CF-44E3-9099-C40C66FF867C}">
                  <a14:compatExt spid="_x0000_s2574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17</xdr:row>
          <xdr:rowOff>19050</xdr:rowOff>
        </xdr:from>
        <xdr:to>
          <xdr:col>6</xdr:col>
          <xdr:colOff>9525</xdr:colOff>
          <xdr:row>17</xdr:row>
          <xdr:rowOff>238125</xdr:rowOff>
        </xdr:to>
        <xdr:sp macro="" textlink="">
          <xdr:nvSpPr>
            <xdr:cNvPr id="25745" name="Drop Down 145" hidden="1">
              <a:extLst>
                <a:ext uri="{63B3BB69-23CF-44E3-9099-C40C66FF867C}">
                  <a14:compatExt spid="_x0000_s2574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28575</xdr:rowOff>
        </xdr:from>
        <xdr:to>
          <xdr:col>8</xdr:col>
          <xdr:colOff>428625</xdr:colOff>
          <xdr:row>17</xdr:row>
          <xdr:rowOff>247650</xdr:rowOff>
        </xdr:to>
        <xdr:sp macro="" textlink="">
          <xdr:nvSpPr>
            <xdr:cNvPr id="25746" name="Drop Down 146" hidden="1">
              <a:extLst>
                <a:ext uri="{63B3BB69-23CF-44E3-9099-C40C66FF867C}">
                  <a14:compatExt spid="_x0000_s2574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16</xdr:row>
          <xdr:rowOff>28575</xdr:rowOff>
        </xdr:from>
        <xdr:to>
          <xdr:col>9</xdr:col>
          <xdr:colOff>466725</xdr:colOff>
          <xdr:row>16</xdr:row>
          <xdr:rowOff>247650</xdr:rowOff>
        </xdr:to>
        <xdr:sp macro="" textlink="">
          <xdr:nvSpPr>
            <xdr:cNvPr id="25748" name="Drop Down 148" hidden="1">
              <a:extLst>
                <a:ext uri="{63B3BB69-23CF-44E3-9099-C40C66FF867C}">
                  <a14:compatExt spid="_x0000_s2574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16</xdr:row>
          <xdr:rowOff>19050</xdr:rowOff>
        </xdr:from>
        <xdr:to>
          <xdr:col>12</xdr:col>
          <xdr:colOff>419100</xdr:colOff>
          <xdr:row>16</xdr:row>
          <xdr:rowOff>238125</xdr:rowOff>
        </xdr:to>
        <xdr:sp macro="" textlink="">
          <xdr:nvSpPr>
            <xdr:cNvPr id="25749" name="Drop Down 149" hidden="1">
              <a:extLst>
                <a:ext uri="{63B3BB69-23CF-44E3-9099-C40C66FF867C}">
                  <a14:compatExt spid="_x0000_s2574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43</xdr:row>
          <xdr:rowOff>19050</xdr:rowOff>
        </xdr:from>
        <xdr:to>
          <xdr:col>16</xdr:col>
          <xdr:colOff>47625</xdr:colOff>
          <xdr:row>43</xdr:row>
          <xdr:rowOff>238125</xdr:rowOff>
        </xdr:to>
        <xdr:sp macro="" textlink="">
          <xdr:nvSpPr>
            <xdr:cNvPr id="25751" name="Drop Down 151" hidden="1">
              <a:extLst>
                <a:ext uri="{63B3BB69-23CF-44E3-9099-C40C66FF867C}">
                  <a14:compatExt spid="_x0000_s257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43</xdr:row>
          <xdr:rowOff>19050</xdr:rowOff>
        </xdr:from>
        <xdr:to>
          <xdr:col>12</xdr:col>
          <xdr:colOff>419100</xdr:colOff>
          <xdr:row>43</xdr:row>
          <xdr:rowOff>238125</xdr:rowOff>
        </xdr:to>
        <xdr:sp macro="" textlink="">
          <xdr:nvSpPr>
            <xdr:cNvPr id="25752" name="Drop Down 152" hidden="1">
              <a:extLst>
                <a:ext uri="{63B3BB69-23CF-44E3-9099-C40C66FF867C}">
                  <a14:compatExt spid="_x0000_s257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43</xdr:row>
          <xdr:rowOff>19050</xdr:rowOff>
        </xdr:from>
        <xdr:to>
          <xdr:col>6</xdr:col>
          <xdr:colOff>9525</xdr:colOff>
          <xdr:row>43</xdr:row>
          <xdr:rowOff>238125</xdr:rowOff>
        </xdr:to>
        <xdr:sp macro="" textlink="">
          <xdr:nvSpPr>
            <xdr:cNvPr id="25753" name="Drop Down 153" hidden="1">
              <a:extLst>
                <a:ext uri="{63B3BB69-23CF-44E3-9099-C40C66FF867C}">
                  <a14:compatExt spid="_x0000_s257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43</xdr:row>
          <xdr:rowOff>28575</xdr:rowOff>
        </xdr:from>
        <xdr:to>
          <xdr:col>8</xdr:col>
          <xdr:colOff>428625</xdr:colOff>
          <xdr:row>43</xdr:row>
          <xdr:rowOff>247650</xdr:rowOff>
        </xdr:to>
        <xdr:sp macro="" textlink="">
          <xdr:nvSpPr>
            <xdr:cNvPr id="25754" name="Drop Down 154" hidden="1">
              <a:extLst>
                <a:ext uri="{63B3BB69-23CF-44E3-9099-C40C66FF867C}">
                  <a14:compatExt spid="_x0000_s257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42</xdr:row>
          <xdr:rowOff>28575</xdr:rowOff>
        </xdr:from>
        <xdr:to>
          <xdr:col>9</xdr:col>
          <xdr:colOff>466725</xdr:colOff>
          <xdr:row>42</xdr:row>
          <xdr:rowOff>247650</xdr:rowOff>
        </xdr:to>
        <xdr:sp macro="" textlink="">
          <xdr:nvSpPr>
            <xdr:cNvPr id="25756" name="Drop Down 156" hidden="1">
              <a:extLst>
                <a:ext uri="{63B3BB69-23CF-44E3-9099-C40C66FF867C}">
                  <a14:compatExt spid="_x0000_s257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42</xdr:row>
          <xdr:rowOff>19050</xdr:rowOff>
        </xdr:from>
        <xdr:to>
          <xdr:col>12</xdr:col>
          <xdr:colOff>419100</xdr:colOff>
          <xdr:row>42</xdr:row>
          <xdr:rowOff>238125</xdr:rowOff>
        </xdr:to>
        <xdr:sp macro="" textlink="">
          <xdr:nvSpPr>
            <xdr:cNvPr id="25757" name="Drop Down 157" hidden="1">
              <a:extLst>
                <a:ext uri="{63B3BB69-23CF-44E3-9099-C40C66FF867C}">
                  <a14:compatExt spid="_x0000_s257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43</xdr:row>
          <xdr:rowOff>19050</xdr:rowOff>
        </xdr:from>
        <xdr:to>
          <xdr:col>16</xdr:col>
          <xdr:colOff>47625</xdr:colOff>
          <xdr:row>43</xdr:row>
          <xdr:rowOff>238125</xdr:rowOff>
        </xdr:to>
        <xdr:sp macro="" textlink="">
          <xdr:nvSpPr>
            <xdr:cNvPr id="26231" name="Drop Down 631" hidden="1">
              <a:extLst>
                <a:ext uri="{63B3BB69-23CF-44E3-9099-C40C66FF867C}">
                  <a14:compatExt spid="_x0000_s2623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43</xdr:row>
          <xdr:rowOff>19050</xdr:rowOff>
        </xdr:from>
        <xdr:to>
          <xdr:col>12</xdr:col>
          <xdr:colOff>419100</xdr:colOff>
          <xdr:row>43</xdr:row>
          <xdr:rowOff>238125</xdr:rowOff>
        </xdr:to>
        <xdr:sp macro="" textlink="">
          <xdr:nvSpPr>
            <xdr:cNvPr id="26232" name="Drop Down 632" hidden="1">
              <a:extLst>
                <a:ext uri="{63B3BB69-23CF-44E3-9099-C40C66FF867C}">
                  <a14:compatExt spid="_x0000_s2623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43</xdr:row>
          <xdr:rowOff>19050</xdr:rowOff>
        </xdr:from>
        <xdr:to>
          <xdr:col>6</xdr:col>
          <xdr:colOff>9525</xdr:colOff>
          <xdr:row>43</xdr:row>
          <xdr:rowOff>238125</xdr:rowOff>
        </xdr:to>
        <xdr:sp macro="" textlink="">
          <xdr:nvSpPr>
            <xdr:cNvPr id="26233" name="Drop Down 633" hidden="1">
              <a:extLst>
                <a:ext uri="{63B3BB69-23CF-44E3-9099-C40C66FF867C}">
                  <a14:compatExt spid="_x0000_s2623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43</xdr:row>
          <xdr:rowOff>28575</xdr:rowOff>
        </xdr:from>
        <xdr:to>
          <xdr:col>8</xdr:col>
          <xdr:colOff>428625</xdr:colOff>
          <xdr:row>43</xdr:row>
          <xdr:rowOff>247650</xdr:rowOff>
        </xdr:to>
        <xdr:sp macro="" textlink="">
          <xdr:nvSpPr>
            <xdr:cNvPr id="26234" name="Drop Down 634" hidden="1">
              <a:extLst>
                <a:ext uri="{63B3BB69-23CF-44E3-9099-C40C66FF867C}">
                  <a14:compatExt spid="_x0000_s2623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42</xdr:row>
          <xdr:rowOff>28575</xdr:rowOff>
        </xdr:from>
        <xdr:to>
          <xdr:col>9</xdr:col>
          <xdr:colOff>466725</xdr:colOff>
          <xdr:row>42</xdr:row>
          <xdr:rowOff>247650</xdr:rowOff>
        </xdr:to>
        <xdr:sp macro="" textlink="">
          <xdr:nvSpPr>
            <xdr:cNvPr id="26235" name="Drop Down 635" hidden="1">
              <a:extLst>
                <a:ext uri="{63B3BB69-23CF-44E3-9099-C40C66FF867C}">
                  <a14:compatExt spid="_x0000_s2623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42</xdr:row>
          <xdr:rowOff>19050</xdr:rowOff>
        </xdr:from>
        <xdr:to>
          <xdr:col>12</xdr:col>
          <xdr:colOff>419100</xdr:colOff>
          <xdr:row>42</xdr:row>
          <xdr:rowOff>238125</xdr:rowOff>
        </xdr:to>
        <xdr:sp macro="" textlink="">
          <xdr:nvSpPr>
            <xdr:cNvPr id="26236" name="Drop Down 636" hidden="1">
              <a:extLst>
                <a:ext uri="{63B3BB69-23CF-44E3-9099-C40C66FF867C}">
                  <a14:compatExt spid="_x0000_s2623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238125</xdr:colOff>
          <xdr:row>300</xdr:row>
          <xdr:rowOff>95250</xdr:rowOff>
        </xdr:from>
        <xdr:to>
          <xdr:col>18</xdr:col>
          <xdr:colOff>295275</xdr:colOff>
          <xdr:row>300</xdr:row>
          <xdr:rowOff>304800</xdr:rowOff>
        </xdr:to>
        <xdr:sp macro="" textlink="">
          <xdr:nvSpPr>
            <xdr:cNvPr id="26303" name="Option Button 703" hidden="1">
              <a:extLst>
                <a:ext uri="{63B3BB69-23CF-44E3-9099-C40C66FF867C}">
                  <a14:compatExt spid="_x0000_s263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順守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300</xdr:row>
          <xdr:rowOff>104775</xdr:rowOff>
        </xdr:from>
        <xdr:to>
          <xdr:col>20</xdr:col>
          <xdr:colOff>161925</xdr:colOff>
          <xdr:row>300</xdr:row>
          <xdr:rowOff>314325</xdr:rowOff>
        </xdr:to>
        <xdr:sp macro="" textlink="">
          <xdr:nvSpPr>
            <xdr:cNvPr id="26304" name="Option Button 704" hidden="1">
              <a:extLst>
                <a:ext uri="{63B3BB69-23CF-44E3-9099-C40C66FF867C}">
                  <a14:compatExt spid="_x0000_s263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未順守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238125</xdr:colOff>
          <xdr:row>300</xdr:row>
          <xdr:rowOff>314325</xdr:rowOff>
        </xdr:from>
        <xdr:to>
          <xdr:col>19</xdr:col>
          <xdr:colOff>219075</xdr:colOff>
          <xdr:row>300</xdr:row>
          <xdr:rowOff>533400</xdr:rowOff>
        </xdr:to>
        <xdr:sp macro="" textlink="">
          <xdr:nvSpPr>
            <xdr:cNvPr id="26305" name="Option Button 705" hidden="1">
              <a:extLst>
                <a:ext uri="{63B3BB69-23CF-44E3-9099-C40C66FF867C}">
                  <a14:compatExt spid="_x0000_s2630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評価事象なし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300</xdr:row>
          <xdr:rowOff>76200</xdr:rowOff>
        </xdr:from>
        <xdr:to>
          <xdr:col>20</xdr:col>
          <xdr:colOff>371475</xdr:colOff>
          <xdr:row>300</xdr:row>
          <xdr:rowOff>609600</xdr:rowOff>
        </xdr:to>
        <xdr:sp macro="" textlink="">
          <xdr:nvSpPr>
            <xdr:cNvPr id="26306" name="Group Box 706" hidden="1">
              <a:extLst>
                <a:ext uri="{63B3BB69-23CF-44E3-9099-C40C66FF867C}">
                  <a14:compatExt spid="_x0000_s2630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238125</xdr:colOff>
          <xdr:row>307</xdr:row>
          <xdr:rowOff>95250</xdr:rowOff>
        </xdr:from>
        <xdr:to>
          <xdr:col>18</xdr:col>
          <xdr:colOff>295275</xdr:colOff>
          <xdr:row>307</xdr:row>
          <xdr:rowOff>304800</xdr:rowOff>
        </xdr:to>
        <xdr:sp macro="" textlink="">
          <xdr:nvSpPr>
            <xdr:cNvPr id="26309" name="Option Button 709" hidden="1">
              <a:extLst>
                <a:ext uri="{63B3BB69-23CF-44E3-9099-C40C66FF867C}">
                  <a14:compatExt spid="_x0000_s263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順守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307</xdr:row>
          <xdr:rowOff>104775</xdr:rowOff>
        </xdr:from>
        <xdr:to>
          <xdr:col>20</xdr:col>
          <xdr:colOff>161925</xdr:colOff>
          <xdr:row>307</xdr:row>
          <xdr:rowOff>314325</xdr:rowOff>
        </xdr:to>
        <xdr:sp macro="" textlink="">
          <xdr:nvSpPr>
            <xdr:cNvPr id="26310" name="Option Button 710" hidden="1">
              <a:extLst>
                <a:ext uri="{63B3BB69-23CF-44E3-9099-C40C66FF867C}">
                  <a14:compatExt spid="_x0000_s2631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未順守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238125</xdr:colOff>
          <xdr:row>307</xdr:row>
          <xdr:rowOff>314325</xdr:rowOff>
        </xdr:from>
        <xdr:to>
          <xdr:col>19</xdr:col>
          <xdr:colOff>219075</xdr:colOff>
          <xdr:row>307</xdr:row>
          <xdr:rowOff>533400</xdr:rowOff>
        </xdr:to>
        <xdr:sp macro="" textlink="">
          <xdr:nvSpPr>
            <xdr:cNvPr id="26311" name="Option Button 711" hidden="1">
              <a:extLst>
                <a:ext uri="{63B3BB69-23CF-44E3-9099-C40C66FF867C}">
                  <a14:compatExt spid="_x0000_s2631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評価事象なし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307</xdr:row>
          <xdr:rowOff>76200</xdr:rowOff>
        </xdr:from>
        <xdr:to>
          <xdr:col>20</xdr:col>
          <xdr:colOff>371475</xdr:colOff>
          <xdr:row>307</xdr:row>
          <xdr:rowOff>609600</xdr:rowOff>
        </xdr:to>
        <xdr:sp macro="" textlink="">
          <xdr:nvSpPr>
            <xdr:cNvPr id="26312" name="Group Box 712" hidden="1">
              <a:extLst>
                <a:ext uri="{63B3BB69-23CF-44E3-9099-C40C66FF867C}">
                  <a14:compatExt spid="_x0000_s2631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238125</xdr:colOff>
          <xdr:row>314</xdr:row>
          <xdr:rowOff>95250</xdr:rowOff>
        </xdr:from>
        <xdr:to>
          <xdr:col>18</xdr:col>
          <xdr:colOff>295275</xdr:colOff>
          <xdr:row>314</xdr:row>
          <xdr:rowOff>304800</xdr:rowOff>
        </xdr:to>
        <xdr:sp macro="" textlink="">
          <xdr:nvSpPr>
            <xdr:cNvPr id="26313" name="Option Button 713" hidden="1">
              <a:extLst>
                <a:ext uri="{63B3BB69-23CF-44E3-9099-C40C66FF867C}">
                  <a14:compatExt spid="_x0000_s2631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順守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314</xdr:row>
          <xdr:rowOff>104775</xdr:rowOff>
        </xdr:from>
        <xdr:to>
          <xdr:col>20</xdr:col>
          <xdr:colOff>161925</xdr:colOff>
          <xdr:row>314</xdr:row>
          <xdr:rowOff>314325</xdr:rowOff>
        </xdr:to>
        <xdr:sp macro="" textlink="">
          <xdr:nvSpPr>
            <xdr:cNvPr id="26314" name="Option Button 714" hidden="1">
              <a:extLst>
                <a:ext uri="{63B3BB69-23CF-44E3-9099-C40C66FF867C}">
                  <a14:compatExt spid="_x0000_s2631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未順守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238125</xdr:colOff>
          <xdr:row>314</xdr:row>
          <xdr:rowOff>314325</xdr:rowOff>
        </xdr:from>
        <xdr:to>
          <xdr:col>19</xdr:col>
          <xdr:colOff>219075</xdr:colOff>
          <xdr:row>314</xdr:row>
          <xdr:rowOff>533400</xdr:rowOff>
        </xdr:to>
        <xdr:sp macro="" textlink="">
          <xdr:nvSpPr>
            <xdr:cNvPr id="26315" name="Option Button 715" hidden="1">
              <a:extLst>
                <a:ext uri="{63B3BB69-23CF-44E3-9099-C40C66FF867C}">
                  <a14:compatExt spid="_x0000_s2631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評価事象なし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314</xdr:row>
          <xdr:rowOff>76200</xdr:rowOff>
        </xdr:from>
        <xdr:to>
          <xdr:col>20</xdr:col>
          <xdr:colOff>371475</xdr:colOff>
          <xdr:row>314</xdr:row>
          <xdr:rowOff>609600</xdr:rowOff>
        </xdr:to>
        <xdr:sp macro="" textlink="">
          <xdr:nvSpPr>
            <xdr:cNvPr id="26316" name="Group Box 716" hidden="1">
              <a:extLst>
                <a:ext uri="{63B3BB69-23CF-44E3-9099-C40C66FF867C}">
                  <a14:compatExt spid="_x0000_s26316"/>
                </a:ext>
              </a:extLst>
            </xdr:cNvPr>
            <xdr:cNvSpPr/>
          </xdr:nvSpPr>
          <xdr:spPr>
            <a:xfrm>
              <a:off x="0" y="0"/>
              <a:ext cx="0" cy="0"/>
            </a:xfrm>
            <a:prstGeom prst="rect">
              <a:avLst/>
            </a:prstGeom>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wfile\&#35506;&#21029;&#20849;&#26377;\Documents%20and%20Settings\ofujii\Local%20Settings\Temporary%20Internet%20Files\Content.IE5\9AK3QW0Y\10001001_&#24066;&#24193;&#33294;_&#31192;&#26360;&#355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施設一覧"/>
      <sheetName val="①電気・水使用量シート"/>
      <sheetName val="②-1燃料使用量シート"/>
      <sheetName val="②-2追加用シート"/>
      <sheetName val="③特定施設に係る温室効果ガス集計シート"/>
      <sheetName val="（評価sheet）省エネ法特定判断票"/>
      <sheetName val="（参考）係数"/>
      <sheetName val="④-１公用車個別データシート"/>
      <sheetName val="④-2ガソリン車燃料使用量シート"/>
      <sheetName val="④-2軽油車燃料使用量シート"/>
      <sheetName val="⑤紙使用量シート"/>
      <sheetName val="⑥ゴミ排出量シート"/>
      <sheetName val="⑦グリーン購入シート"/>
      <sheetName val="Sheet1"/>
    </sheetNames>
    <sheetDataSet>
      <sheetData sheetId="0" refreshError="1"/>
      <sheetData sheetId="1" refreshError="1">
        <row r="6">
          <cell r="H6" t="str">
            <v>市庁舎秘書課</v>
          </cell>
          <cell r="I6" t="str">
            <v>10001001_市庁舎_秘書課</v>
          </cell>
          <cell r="J6" t="str">
            <v>総務課</v>
          </cell>
          <cell r="K6" t="str">
            <v>1-1</v>
          </cell>
          <cell r="N6">
            <v>10001001</v>
          </cell>
          <cell r="O6">
            <v>9821</v>
          </cell>
        </row>
        <row r="7">
          <cell r="H7" t="str">
            <v>市庁舎人事課</v>
          </cell>
          <cell r="I7" t="str">
            <v>10002001_市庁舎_人事課</v>
          </cell>
          <cell r="J7" t="str">
            <v>総務課</v>
          </cell>
          <cell r="K7" t="str">
            <v>1-2</v>
          </cell>
          <cell r="N7">
            <v>10002001</v>
          </cell>
          <cell r="O7">
            <v>9821</v>
          </cell>
        </row>
        <row r="8">
          <cell r="H8" t="str">
            <v>市庁舎企画課</v>
          </cell>
          <cell r="I8" t="str">
            <v>10003001_市庁舎_企画課</v>
          </cell>
          <cell r="J8" t="str">
            <v>総務課</v>
          </cell>
          <cell r="K8" t="str">
            <v>1-3</v>
          </cell>
          <cell r="N8">
            <v>10003001</v>
          </cell>
          <cell r="O8">
            <v>9821</v>
          </cell>
        </row>
        <row r="9">
          <cell r="H9" t="str">
            <v>市庁舎自治振興課</v>
          </cell>
          <cell r="I9" t="str">
            <v>10004001_市庁舎_自治振興課</v>
          </cell>
          <cell r="J9" t="str">
            <v>総務課</v>
          </cell>
          <cell r="K9" t="str">
            <v>1-4</v>
          </cell>
          <cell r="N9">
            <v>10004001</v>
          </cell>
          <cell r="O9">
            <v>9821</v>
          </cell>
        </row>
        <row r="10">
          <cell r="H10" t="str">
            <v>市庁舎総務課</v>
          </cell>
          <cell r="I10" t="str">
            <v>10005001_市庁舎_総務課</v>
          </cell>
          <cell r="J10" t="str">
            <v>総務課</v>
          </cell>
          <cell r="K10" t="str">
            <v>1-5</v>
          </cell>
          <cell r="N10">
            <v>10005001</v>
          </cell>
          <cell r="O10">
            <v>9821</v>
          </cell>
        </row>
        <row r="11">
          <cell r="H11" t="str">
            <v>市庁舎入札審査室</v>
          </cell>
          <cell r="I11" t="str">
            <v>10006001_市庁舎_入札審査室</v>
          </cell>
          <cell r="J11" t="str">
            <v>総務課</v>
          </cell>
          <cell r="K11" t="str">
            <v>1-6</v>
          </cell>
          <cell r="N11">
            <v>10006001</v>
          </cell>
          <cell r="O11">
            <v>9821</v>
          </cell>
        </row>
        <row r="12">
          <cell r="H12" t="str">
            <v>市庁舎情報政策課</v>
          </cell>
          <cell r="I12" t="str">
            <v>10007001_市庁舎_情報政策課</v>
          </cell>
          <cell r="J12" t="str">
            <v>総務課</v>
          </cell>
          <cell r="K12" t="str">
            <v>1-7</v>
          </cell>
          <cell r="N12">
            <v>10007001</v>
          </cell>
          <cell r="O12">
            <v>9821</v>
          </cell>
        </row>
        <row r="13">
          <cell r="H13" t="str">
            <v>市庁舎財政課</v>
          </cell>
          <cell r="I13" t="str">
            <v>10008001_市庁舎_財政課</v>
          </cell>
          <cell r="J13" t="str">
            <v>総務課</v>
          </cell>
          <cell r="K13" t="str">
            <v>1-8</v>
          </cell>
          <cell r="N13">
            <v>10008001</v>
          </cell>
          <cell r="O13">
            <v>9821</v>
          </cell>
        </row>
        <row r="14">
          <cell r="H14" t="str">
            <v>市庁舎防災課</v>
          </cell>
          <cell r="I14" t="str">
            <v>10009001_市庁舎_防災課</v>
          </cell>
          <cell r="J14" t="str">
            <v>総務課</v>
          </cell>
          <cell r="K14" t="str">
            <v>1-9</v>
          </cell>
          <cell r="N14">
            <v>10009001</v>
          </cell>
          <cell r="O14">
            <v>9821</v>
          </cell>
        </row>
        <row r="15">
          <cell r="H15" t="str">
            <v>市庁舎地域安全課</v>
          </cell>
          <cell r="I15" t="str">
            <v>10010001_市庁舎_地域安全課</v>
          </cell>
          <cell r="J15" t="str">
            <v>総務課</v>
          </cell>
          <cell r="K15" t="str">
            <v>1-10</v>
          </cell>
          <cell r="N15">
            <v>10010001</v>
          </cell>
          <cell r="O15">
            <v>9821</v>
          </cell>
        </row>
        <row r="16">
          <cell r="H16" t="str">
            <v>市庁舎税務課</v>
          </cell>
          <cell r="I16" t="str">
            <v>10011001_市庁舎_税務課</v>
          </cell>
          <cell r="J16" t="str">
            <v>総務課</v>
          </cell>
          <cell r="K16" t="str">
            <v>1-11</v>
          </cell>
          <cell r="N16">
            <v>10011001</v>
          </cell>
          <cell r="O16">
            <v>9821</v>
          </cell>
        </row>
        <row r="17">
          <cell r="H17" t="str">
            <v>市庁舎収税課</v>
          </cell>
          <cell r="I17" t="str">
            <v>10012001_市庁舎_収税課</v>
          </cell>
          <cell r="J17" t="str">
            <v>総務課</v>
          </cell>
          <cell r="K17" t="str">
            <v>1-12</v>
          </cell>
          <cell r="N17">
            <v>10012001</v>
          </cell>
          <cell r="O17">
            <v>9821</v>
          </cell>
        </row>
        <row r="18">
          <cell r="H18" t="str">
            <v>市庁舎市民課</v>
          </cell>
          <cell r="I18" t="str">
            <v>10013001_市庁舎_市民課</v>
          </cell>
          <cell r="J18" t="str">
            <v>総務課</v>
          </cell>
          <cell r="K18" t="str">
            <v>1-13</v>
          </cell>
          <cell r="N18">
            <v>10013001</v>
          </cell>
          <cell r="O18">
            <v>9821</v>
          </cell>
        </row>
        <row r="19">
          <cell r="H19" t="str">
            <v>市庁舎保険医療課</v>
          </cell>
          <cell r="I19" t="str">
            <v>10014001_市庁舎_保険医療課</v>
          </cell>
          <cell r="J19" t="str">
            <v>総務課</v>
          </cell>
          <cell r="K19" t="str">
            <v>1-14</v>
          </cell>
          <cell r="N19">
            <v>10014001</v>
          </cell>
          <cell r="O19">
            <v>9821</v>
          </cell>
        </row>
        <row r="20">
          <cell r="H20" t="str">
            <v>市庁舎社会福祉課</v>
          </cell>
          <cell r="I20" t="str">
            <v>10015001_市庁舎_社会福祉課</v>
          </cell>
          <cell r="J20" t="str">
            <v>総務課</v>
          </cell>
          <cell r="K20" t="str">
            <v>1-15</v>
          </cell>
          <cell r="N20">
            <v>10015001</v>
          </cell>
          <cell r="O20">
            <v>9821</v>
          </cell>
        </row>
        <row r="21">
          <cell r="H21" t="str">
            <v>市庁舎介護福祉課</v>
          </cell>
          <cell r="I21" t="str">
            <v>10016001_市庁舎_介護福祉課</v>
          </cell>
          <cell r="J21" t="str">
            <v>総務課</v>
          </cell>
          <cell r="K21" t="str">
            <v>1-16</v>
          </cell>
          <cell r="N21">
            <v>10016001</v>
          </cell>
          <cell r="O21">
            <v>9821</v>
          </cell>
        </row>
        <row r="22">
          <cell r="H22" t="str">
            <v>市庁舎児童福祉課</v>
          </cell>
          <cell r="I22" t="str">
            <v>10017001_市庁舎_児童福祉課</v>
          </cell>
          <cell r="J22" t="str">
            <v>総務課</v>
          </cell>
          <cell r="K22" t="str">
            <v>1-17</v>
          </cell>
          <cell r="N22">
            <v>10017001</v>
          </cell>
          <cell r="O22">
            <v>9821</v>
          </cell>
        </row>
        <row r="23">
          <cell r="H23" t="str">
            <v>市庁舎環境政策課</v>
          </cell>
          <cell r="I23" t="str">
            <v>10018001_市庁舎_環境政策課</v>
          </cell>
          <cell r="J23" t="str">
            <v>総務課</v>
          </cell>
          <cell r="K23" t="str">
            <v>1-18</v>
          </cell>
          <cell r="N23">
            <v>10018001</v>
          </cell>
          <cell r="O23">
            <v>9821</v>
          </cell>
        </row>
        <row r="24">
          <cell r="H24" t="str">
            <v>市庁舎農林課</v>
          </cell>
          <cell r="I24" t="str">
            <v>10019001_市庁舎_農林課</v>
          </cell>
          <cell r="J24" t="str">
            <v>総務課</v>
          </cell>
          <cell r="K24" t="str">
            <v>1-19</v>
          </cell>
          <cell r="N24">
            <v>10019001</v>
          </cell>
          <cell r="O24">
            <v>9821</v>
          </cell>
        </row>
        <row r="25">
          <cell r="H25" t="str">
            <v>市庁舎商工課</v>
          </cell>
          <cell r="I25" t="str">
            <v>10020001_市庁舎_商工課</v>
          </cell>
          <cell r="J25" t="str">
            <v>総務課</v>
          </cell>
          <cell r="K25" t="str">
            <v>1-20</v>
          </cell>
          <cell r="N25">
            <v>10020001</v>
          </cell>
          <cell r="O25">
            <v>9821</v>
          </cell>
        </row>
        <row r="26">
          <cell r="H26" t="str">
            <v>市庁舎観光課</v>
          </cell>
          <cell r="I26" t="str">
            <v>10021001_市庁舎_観光課</v>
          </cell>
          <cell r="J26" t="str">
            <v>総務課</v>
          </cell>
          <cell r="K26" t="str">
            <v>1-21</v>
          </cell>
          <cell r="N26">
            <v>10021001</v>
          </cell>
          <cell r="O26">
            <v>9821</v>
          </cell>
        </row>
        <row r="27">
          <cell r="H27" t="str">
            <v>市庁舎監理課</v>
          </cell>
          <cell r="I27" t="str">
            <v>10022001_市庁舎_監理課</v>
          </cell>
          <cell r="J27" t="str">
            <v>総務課</v>
          </cell>
          <cell r="K27" t="str">
            <v>1-22</v>
          </cell>
          <cell r="N27">
            <v>10022001</v>
          </cell>
          <cell r="O27">
            <v>9821</v>
          </cell>
        </row>
        <row r="28">
          <cell r="H28" t="str">
            <v>市庁舎地籍調査推進室</v>
          </cell>
          <cell r="I28" t="str">
            <v>10023001_市庁舎_地籍調査推進室</v>
          </cell>
          <cell r="J28" t="str">
            <v>総務課</v>
          </cell>
          <cell r="K28" t="str">
            <v>1-23</v>
          </cell>
          <cell r="N28">
            <v>10023001</v>
          </cell>
          <cell r="O28">
            <v>9821</v>
          </cell>
        </row>
        <row r="29">
          <cell r="H29" t="str">
            <v>市庁舎土木課</v>
          </cell>
          <cell r="I29" t="str">
            <v>10024001_市庁舎_土木課</v>
          </cell>
          <cell r="J29" t="str">
            <v>総務課</v>
          </cell>
          <cell r="K29" t="str">
            <v>1-24</v>
          </cell>
          <cell r="N29">
            <v>10024001</v>
          </cell>
          <cell r="O29">
            <v>9821</v>
          </cell>
        </row>
        <row r="30">
          <cell r="H30" t="str">
            <v>市庁舎住宅課</v>
          </cell>
          <cell r="I30" t="str">
            <v>10025001_市庁舎_住宅課</v>
          </cell>
          <cell r="J30" t="str">
            <v>総務課</v>
          </cell>
          <cell r="K30" t="str">
            <v>1-25</v>
          </cell>
          <cell r="N30">
            <v>10025001</v>
          </cell>
          <cell r="O30">
            <v>9821</v>
          </cell>
        </row>
        <row r="31">
          <cell r="H31" t="str">
            <v>市庁舎営繕課</v>
          </cell>
          <cell r="I31" t="str">
            <v>10026001_市庁舎_営繕課</v>
          </cell>
          <cell r="J31" t="str">
            <v>総務課</v>
          </cell>
          <cell r="K31" t="str">
            <v>1-26</v>
          </cell>
          <cell r="N31">
            <v>10026001</v>
          </cell>
          <cell r="O31">
            <v>9821</v>
          </cell>
        </row>
        <row r="32">
          <cell r="H32" t="str">
            <v>市庁舎まちづくり計画課</v>
          </cell>
          <cell r="I32" t="str">
            <v>10027001_市庁舎_まちづくり計画課</v>
          </cell>
          <cell r="J32" t="str">
            <v>総務課</v>
          </cell>
          <cell r="K32" t="str">
            <v>1-27</v>
          </cell>
          <cell r="N32">
            <v>10027001</v>
          </cell>
          <cell r="O32">
            <v>9821</v>
          </cell>
        </row>
        <row r="33">
          <cell r="H33" t="str">
            <v>市庁舎まちづくり事業課</v>
          </cell>
          <cell r="I33" t="str">
            <v>10028001_市庁舎_まちづくり事業課</v>
          </cell>
          <cell r="J33" t="str">
            <v>総務課</v>
          </cell>
          <cell r="K33" t="str">
            <v>1-28</v>
          </cell>
          <cell r="N33">
            <v>10028001</v>
          </cell>
          <cell r="O33">
            <v>9821</v>
          </cell>
        </row>
        <row r="34">
          <cell r="H34" t="str">
            <v>市庁舎区画整理推進室</v>
          </cell>
          <cell r="I34" t="str">
            <v>10029001_市庁舎_区画整理推進室</v>
          </cell>
          <cell r="J34" t="str">
            <v>総務課</v>
          </cell>
          <cell r="K34" t="str">
            <v>1-29</v>
          </cell>
          <cell r="N34">
            <v>10029001</v>
          </cell>
          <cell r="O34">
            <v>9821</v>
          </cell>
        </row>
        <row r="35">
          <cell r="H35" t="str">
            <v>市庁舎会計室</v>
          </cell>
          <cell r="I35" t="str">
            <v>10030001_市庁舎_会計室</v>
          </cell>
          <cell r="J35" t="str">
            <v>総務課</v>
          </cell>
          <cell r="K35" t="str">
            <v>1-30</v>
          </cell>
          <cell r="N35">
            <v>10030001</v>
          </cell>
          <cell r="O35">
            <v>9821</v>
          </cell>
        </row>
        <row r="36">
          <cell r="H36" t="str">
            <v>市庁舎・市議会議会事務局</v>
          </cell>
          <cell r="I36" t="str">
            <v>10031001_市庁舎_市議会_議会事務局</v>
          </cell>
          <cell r="J36" t="str">
            <v>議会事務局</v>
          </cell>
          <cell r="K36" t="str">
            <v>1-31</v>
          </cell>
          <cell r="N36">
            <v>10031001</v>
          </cell>
          <cell r="O36">
            <v>9821</v>
          </cell>
        </row>
        <row r="37">
          <cell r="H37" t="str">
            <v>市庁舎・監査委員監査委員事務局</v>
          </cell>
          <cell r="I37" t="str">
            <v>10032001_市庁舎_監査委員_監査委員事務局</v>
          </cell>
          <cell r="J37" t="str">
            <v>総務課</v>
          </cell>
          <cell r="K37" t="str">
            <v>1-32</v>
          </cell>
          <cell r="N37">
            <v>10032001</v>
          </cell>
          <cell r="O37">
            <v>9821</v>
          </cell>
        </row>
        <row r="38">
          <cell r="H38" t="str">
            <v>市庁舎・農業委員会農業委員会事務局</v>
          </cell>
          <cell r="I38" t="str">
            <v>10033001_市庁舎_農業委員会_農業委員会事務局</v>
          </cell>
          <cell r="J38" t="str">
            <v>総務課</v>
          </cell>
          <cell r="K38" t="str">
            <v>1-33</v>
          </cell>
          <cell r="N38">
            <v>10033001</v>
          </cell>
          <cell r="O38">
            <v>9821</v>
          </cell>
        </row>
        <row r="39">
          <cell r="H39" t="str">
            <v>市庁舎・公平委員会公平委員会事務局</v>
          </cell>
          <cell r="I39" t="str">
            <v>10034001_市庁舎_公平委員会_公平委員会事務局</v>
          </cell>
          <cell r="J39" t="str">
            <v>総務課</v>
          </cell>
          <cell r="K39" t="str">
            <v>1-34</v>
          </cell>
          <cell r="N39">
            <v>10034001</v>
          </cell>
          <cell r="O39">
            <v>9821</v>
          </cell>
        </row>
        <row r="40">
          <cell r="H40" t="str">
            <v>市庁舎・固定資産評価審査委員会固定資産評価審査委員会事務局</v>
          </cell>
          <cell r="I40" t="str">
            <v>10035001_市庁舎_固定資産評価審査委員会_固定資産評価審査委員会事務局</v>
          </cell>
          <cell r="J40" t="str">
            <v>総務課</v>
          </cell>
          <cell r="K40" t="str">
            <v>1-35</v>
          </cell>
          <cell r="N40">
            <v>10035001</v>
          </cell>
          <cell r="O40">
            <v>9821</v>
          </cell>
        </row>
        <row r="41">
          <cell r="H41" t="str">
            <v>市庁舎・教育委員会教育総務課</v>
          </cell>
          <cell r="I41" t="str">
            <v>10036001_市庁舎_教育委員会_教育総務課</v>
          </cell>
          <cell r="J41" t="str">
            <v>総務課</v>
          </cell>
          <cell r="K41" t="str">
            <v>1-36</v>
          </cell>
          <cell r="N41">
            <v>10036001</v>
          </cell>
          <cell r="O41">
            <v>9821</v>
          </cell>
        </row>
        <row r="42">
          <cell r="H42" t="str">
            <v>市庁舎・教育委員会学校教育課</v>
          </cell>
          <cell r="I42" t="str">
            <v>10037001_市庁舎_教育委員会_学校教育課</v>
          </cell>
          <cell r="J42" t="str">
            <v>総務課</v>
          </cell>
          <cell r="K42" t="str">
            <v>1-37</v>
          </cell>
          <cell r="N42">
            <v>10037001</v>
          </cell>
          <cell r="O42">
            <v>9821</v>
          </cell>
        </row>
        <row r="43">
          <cell r="H43" t="str">
            <v>市庁舎・教育委員会生涯学習課</v>
          </cell>
          <cell r="I43" t="str">
            <v>10038001_市庁舎_教育委員会_生涯学習課</v>
          </cell>
          <cell r="J43" t="str">
            <v>総務課</v>
          </cell>
          <cell r="K43" t="str">
            <v>1-38</v>
          </cell>
          <cell r="N43">
            <v>10038001</v>
          </cell>
          <cell r="O43">
            <v>9821</v>
          </cell>
        </row>
        <row r="44">
          <cell r="H44" t="str">
            <v>保健センター保健センター</v>
          </cell>
          <cell r="I44" t="str">
            <v>20001001_保健センター</v>
          </cell>
          <cell r="J44" t="str">
            <v>健康推進課</v>
          </cell>
          <cell r="K44" t="str">
            <v>2-1</v>
          </cell>
          <cell r="N44">
            <v>20001001</v>
          </cell>
          <cell r="O44">
            <v>8429</v>
          </cell>
        </row>
        <row r="45">
          <cell r="H45" t="str">
            <v>休日応急診療所休日応急診療所</v>
          </cell>
          <cell r="I45" t="str">
            <v>20002001_休日応急診療所</v>
          </cell>
          <cell r="J45" t="str">
            <v>健康推進課</v>
          </cell>
          <cell r="K45" t="str">
            <v>2-2</v>
          </cell>
          <cell r="N45">
            <v>20002001</v>
          </cell>
          <cell r="O45">
            <v>8429</v>
          </cell>
        </row>
        <row r="46">
          <cell r="H46" t="str">
            <v>御経野コミュニティセンター御経野コミュニティセンター</v>
          </cell>
          <cell r="I46" t="str">
            <v>20003001_御経野コミュニティセンター</v>
          </cell>
          <cell r="J46" t="str">
            <v>御経野コミュニティセンター</v>
          </cell>
          <cell r="K46" t="str">
            <v>2-3</v>
          </cell>
          <cell r="N46">
            <v>20003001</v>
          </cell>
          <cell r="O46">
            <v>8599</v>
          </cell>
        </row>
        <row r="47">
          <cell r="H47" t="str">
            <v>御経野児童館御経野児童館</v>
          </cell>
          <cell r="I47" t="str">
            <v>20004001_御経野児童館</v>
          </cell>
          <cell r="J47" t="str">
            <v>御経野コミュニティセンター</v>
          </cell>
          <cell r="K47" t="str">
            <v>2-4</v>
          </cell>
          <cell r="N47">
            <v>20004001</v>
          </cell>
          <cell r="O47">
            <v>8539</v>
          </cell>
        </row>
        <row r="48">
          <cell r="H48" t="str">
            <v>御経野老人憩の家御経野コミュニティセンター</v>
          </cell>
          <cell r="I48" t="str">
            <v>20005001_御経野老人憩の家</v>
          </cell>
          <cell r="J48" t="str">
            <v>御経野コミュニティセンター</v>
          </cell>
          <cell r="K48" t="str">
            <v>2-5</v>
          </cell>
          <cell r="N48">
            <v>20005001</v>
          </cell>
          <cell r="O48">
            <v>8599</v>
          </cell>
        </row>
        <row r="49">
          <cell r="H49" t="str">
            <v>嘉幡コミュニティセンター嘉幡コミュニティセンター</v>
          </cell>
          <cell r="I49" t="str">
            <v>20006001_嘉幡コミュニティセンター</v>
          </cell>
          <cell r="J49" t="str">
            <v>嘉幡コミュニティセンター</v>
          </cell>
          <cell r="K49" t="str">
            <v>2-6</v>
          </cell>
          <cell r="N49">
            <v>20006001</v>
          </cell>
          <cell r="O49">
            <v>8599</v>
          </cell>
        </row>
        <row r="50">
          <cell r="H50" t="str">
            <v>嘉幡児童館嘉幡コミュニティセンター</v>
          </cell>
          <cell r="I50" t="str">
            <v>20007001_嘉幡児童館</v>
          </cell>
          <cell r="J50" t="str">
            <v>嘉幡コミュニティセンター</v>
          </cell>
          <cell r="K50" t="str">
            <v>2-7</v>
          </cell>
          <cell r="N50">
            <v>20007001</v>
          </cell>
          <cell r="O50">
            <v>8539</v>
          </cell>
        </row>
        <row r="51">
          <cell r="H51" t="str">
            <v>嘉幡老人憩の家嘉幡コミュニティセンター</v>
          </cell>
          <cell r="I51" t="str">
            <v>20008001_嘉幡老人憩の家</v>
          </cell>
          <cell r="J51" t="str">
            <v>嘉幡コミュニティセンター</v>
          </cell>
          <cell r="K51" t="str">
            <v>2-8</v>
          </cell>
          <cell r="N51">
            <v>20008001</v>
          </cell>
          <cell r="O51">
            <v>8599</v>
          </cell>
        </row>
        <row r="52">
          <cell r="H52" t="str">
            <v>人権センター人権センター</v>
          </cell>
          <cell r="I52" t="str">
            <v>20009001_人権センター</v>
          </cell>
          <cell r="J52" t="str">
            <v>人権センター</v>
          </cell>
          <cell r="K52" t="str">
            <v>2-9</v>
          </cell>
          <cell r="N52">
            <v>20009001</v>
          </cell>
          <cell r="O52">
            <v>8599</v>
          </cell>
        </row>
        <row r="53">
          <cell r="H53" t="str">
            <v>石上児童館人権センター</v>
          </cell>
          <cell r="I53" t="str">
            <v>20010001_石上児童館</v>
          </cell>
          <cell r="J53" t="str">
            <v>人権センター</v>
          </cell>
          <cell r="K53" t="str">
            <v>2-10</v>
          </cell>
          <cell r="N53">
            <v>20010001</v>
          </cell>
          <cell r="O53">
            <v>8539</v>
          </cell>
        </row>
        <row r="54">
          <cell r="H54" t="str">
            <v>石上老人憩の家人権センター</v>
          </cell>
          <cell r="I54" t="str">
            <v>20011001_石上老人憩の家</v>
          </cell>
          <cell r="J54" t="str">
            <v>人権センター</v>
          </cell>
          <cell r="K54" t="str">
            <v>2-11</v>
          </cell>
          <cell r="N54">
            <v>20011001</v>
          </cell>
          <cell r="O54">
            <v>8599</v>
          </cell>
        </row>
        <row r="55">
          <cell r="H55" t="str">
            <v>療育教室(杉の子学級)療育教室(杉の子学級)</v>
          </cell>
          <cell r="I55" t="str">
            <v>20012001_療育教室(杉の子学級)</v>
          </cell>
          <cell r="J55" t="str">
            <v>児童福祉課</v>
          </cell>
          <cell r="K55" t="str">
            <v>2-12</v>
          </cell>
          <cell r="N55">
            <v>20012001</v>
          </cell>
          <cell r="O55">
            <v>8539</v>
          </cell>
        </row>
        <row r="56">
          <cell r="H56" t="str">
            <v>医局医局</v>
          </cell>
          <cell r="I56" t="str">
            <v>20013001_医局_市立病院総務課</v>
          </cell>
          <cell r="J56" t="str">
            <v>市立病院総務課</v>
          </cell>
          <cell r="K56" t="str">
            <v>2-13</v>
          </cell>
          <cell r="N56">
            <v>20013001</v>
          </cell>
          <cell r="O56">
            <v>8311</v>
          </cell>
        </row>
        <row r="57">
          <cell r="H57" t="str">
            <v>看護局看護局</v>
          </cell>
          <cell r="I57" t="str">
            <v>20014001_看護局_市立病院総務課</v>
          </cell>
          <cell r="J57" t="str">
            <v>市立病院総務課</v>
          </cell>
          <cell r="K57" t="str">
            <v>2-14</v>
          </cell>
          <cell r="N57">
            <v>20014001</v>
          </cell>
          <cell r="O57">
            <v>8311</v>
          </cell>
        </row>
        <row r="58">
          <cell r="H58" t="str">
            <v>総務課総務課</v>
          </cell>
          <cell r="I58" t="str">
            <v>20015001_総務課_市立病院総務課</v>
          </cell>
          <cell r="J58" t="str">
            <v>市立病院総務課</v>
          </cell>
          <cell r="K58" t="str">
            <v>2-15</v>
          </cell>
          <cell r="N58">
            <v>20015001</v>
          </cell>
          <cell r="O58">
            <v>8311</v>
          </cell>
        </row>
        <row r="59">
          <cell r="H59" t="str">
            <v>医事課医事課</v>
          </cell>
          <cell r="I59" t="str">
            <v>20016001_医事課_市立病院総務課</v>
          </cell>
          <cell r="J59" t="str">
            <v>市立病院総務課</v>
          </cell>
          <cell r="K59" t="str">
            <v>2-16</v>
          </cell>
          <cell r="N59">
            <v>20016001</v>
          </cell>
          <cell r="O59">
            <v>8311</v>
          </cell>
        </row>
        <row r="60">
          <cell r="H60" t="str">
            <v>中央保育所中央保育所</v>
          </cell>
          <cell r="I60" t="str">
            <v>30001001_中央保育所</v>
          </cell>
          <cell r="J60" t="str">
            <v>児童福祉課</v>
          </cell>
          <cell r="K60" t="str">
            <v>3-1</v>
          </cell>
          <cell r="N60">
            <v>30001001</v>
          </cell>
          <cell r="O60">
            <v>8531</v>
          </cell>
        </row>
        <row r="61">
          <cell r="H61" t="str">
            <v>南保育所南保育所</v>
          </cell>
          <cell r="I61" t="str">
            <v>30002001_南保育所</v>
          </cell>
          <cell r="J61" t="str">
            <v>児童福祉課</v>
          </cell>
          <cell r="K61" t="str">
            <v>3-2</v>
          </cell>
          <cell r="N61">
            <v>30002001</v>
          </cell>
          <cell r="O61">
            <v>8531</v>
          </cell>
        </row>
        <row r="62">
          <cell r="H62" t="str">
            <v>山田保育所山田保育所</v>
          </cell>
          <cell r="I62" t="str">
            <v>30003001_山田保育所</v>
          </cell>
          <cell r="J62" t="str">
            <v>児童福祉課</v>
          </cell>
          <cell r="K62" t="str">
            <v>3-3</v>
          </cell>
          <cell r="N62">
            <v>30003001</v>
          </cell>
          <cell r="O62">
            <v>8531</v>
          </cell>
        </row>
        <row r="63">
          <cell r="H63" t="str">
            <v>北保育所北保育所</v>
          </cell>
          <cell r="I63" t="str">
            <v>30004001_北保育所</v>
          </cell>
          <cell r="J63" t="str">
            <v>児童福祉課</v>
          </cell>
          <cell r="K63" t="str">
            <v>3-4</v>
          </cell>
          <cell r="N63">
            <v>30004001</v>
          </cell>
          <cell r="O63">
            <v>8531</v>
          </cell>
        </row>
        <row r="64">
          <cell r="H64" t="str">
            <v>嘉幡保育所嘉幡保育所</v>
          </cell>
          <cell r="I64" t="str">
            <v>30005001_嘉幡保育所</v>
          </cell>
          <cell r="J64" t="str">
            <v>児童福祉課</v>
          </cell>
          <cell r="K64" t="str">
            <v>3-5</v>
          </cell>
          <cell r="N64">
            <v>30005001</v>
          </cell>
          <cell r="O64">
            <v>8531</v>
          </cell>
        </row>
        <row r="65">
          <cell r="H65" t="str">
            <v>丹波市幼稚園丹波市幼稚園</v>
          </cell>
          <cell r="I65" t="str">
            <v>30006001_丹波市幼稚園</v>
          </cell>
          <cell r="J65" t="str">
            <v>教育総務課</v>
          </cell>
          <cell r="K65" t="str">
            <v>3-6</v>
          </cell>
          <cell r="N65">
            <v>30006001</v>
          </cell>
          <cell r="O65">
            <v>1</v>
          </cell>
        </row>
        <row r="66">
          <cell r="H66" t="str">
            <v>山の辺幼稚園山の辺幼稚園</v>
          </cell>
          <cell r="I66" t="str">
            <v>30007001_山の辺幼稚園</v>
          </cell>
          <cell r="J66" t="str">
            <v>教育総務課</v>
          </cell>
          <cell r="K66" t="str">
            <v>3-7</v>
          </cell>
          <cell r="N66">
            <v>30007001</v>
          </cell>
          <cell r="O66">
            <v>1</v>
          </cell>
        </row>
        <row r="67">
          <cell r="H67" t="str">
            <v>前栽幼稚園前栽幼稚園</v>
          </cell>
          <cell r="I67" t="str">
            <v>30008001_前栽幼稚園</v>
          </cell>
          <cell r="J67" t="str">
            <v>教育総務課</v>
          </cell>
          <cell r="K67" t="str">
            <v>3-8</v>
          </cell>
          <cell r="N67">
            <v>30008001</v>
          </cell>
          <cell r="O67">
            <v>1</v>
          </cell>
        </row>
        <row r="68">
          <cell r="H68" t="str">
            <v>井戸堂幼稚園井戸堂幼稚園</v>
          </cell>
          <cell r="I68" t="str">
            <v>30009001_井戸堂幼稚園</v>
          </cell>
          <cell r="J68" t="str">
            <v>教育総務課</v>
          </cell>
          <cell r="K68" t="str">
            <v>3-9</v>
          </cell>
          <cell r="N68">
            <v>30009001</v>
          </cell>
          <cell r="O68">
            <v>1</v>
          </cell>
        </row>
        <row r="69">
          <cell r="H69" t="str">
            <v>二階堂幼稚園二階堂幼稚園</v>
          </cell>
          <cell r="I69" t="str">
            <v>30010001_二階堂幼稚園</v>
          </cell>
          <cell r="J69" t="str">
            <v>教育総務課</v>
          </cell>
          <cell r="K69" t="str">
            <v>3-10</v>
          </cell>
          <cell r="N69">
            <v>30010001</v>
          </cell>
          <cell r="O69">
            <v>1</v>
          </cell>
        </row>
        <row r="70">
          <cell r="H70" t="str">
            <v>朝和幼稚園朝和幼稚園</v>
          </cell>
          <cell r="I70" t="str">
            <v>30011001_朝和幼稚園</v>
          </cell>
          <cell r="J70" t="str">
            <v>教育総務課</v>
          </cell>
          <cell r="K70" t="str">
            <v>3-11</v>
          </cell>
          <cell r="N70">
            <v>30011001</v>
          </cell>
          <cell r="O70">
            <v>1</v>
          </cell>
        </row>
        <row r="71">
          <cell r="H71" t="str">
            <v>福住幼稚園福住幼稚園</v>
          </cell>
          <cell r="I71" t="str">
            <v>30012001_福住幼稚園</v>
          </cell>
          <cell r="J71" t="str">
            <v>教育総務課</v>
          </cell>
          <cell r="K71" t="str">
            <v>3-12</v>
          </cell>
          <cell r="N71">
            <v>30012001</v>
          </cell>
          <cell r="O71">
            <v>1</v>
          </cell>
        </row>
        <row r="72">
          <cell r="H72" t="str">
            <v>櫟本幼稚園櫟本幼稚園</v>
          </cell>
          <cell r="I72" t="str">
            <v>30013001_櫟本幼稚園</v>
          </cell>
          <cell r="J72" t="str">
            <v>教育総務課</v>
          </cell>
          <cell r="K72" t="str">
            <v>3-13</v>
          </cell>
          <cell r="N72">
            <v>30013001</v>
          </cell>
          <cell r="O72">
            <v>1</v>
          </cell>
        </row>
        <row r="73">
          <cell r="H73" t="str">
            <v>柳本幼稚園柳本幼稚園</v>
          </cell>
          <cell r="I73" t="str">
            <v>30014001_柳本幼稚園</v>
          </cell>
          <cell r="J73" t="str">
            <v>教育総務課</v>
          </cell>
          <cell r="K73" t="str">
            <v>3-14</v>
          </cell>
          <cell r="N73">
            <v>30014001</v>
          </cell>
          <cell r="O73">
            <v>1</v>
          </cell>
        </row>
        <row r="74">
          <cell r="H74" t="str">
            <v>丹波市小学校丹波市小学校</v>
          </cell>
          <cell r="I74" t="str">
            <v>40001001_丹波市小学校</v>
          </cell>
          <cell r="J74" t="str">
            <v>教育総務課</v>
          </cell>
          <cell r="K74" t="str">
            <v>4-1</v>
          </cell>
          <cell r="N74">
            <v>40001001</v>
          </cell>
          <cell r="O74">
            <v>1</v>
          </cell>
        </row>
        <row r="75">
          <cell r="H75" t="str">
            <v>山の辺小学校山の辺小学校</v>
          </cell>
          <cell r="I75" t="str">
            <v>40002001_山の辺小学校</v>
          </cell>
          <cell r="J75" t="str">
            <v>教育総務課</v>
          </cell>
          <cell r="K75" t="str">
            <v>4-2</v>
          </cell>
          <cell r="N75">
            <v>40002001</v>
          </cell>
          <cell r="O75">
            <v>1</v>
          </cell>
        </row>
        <row r="76">
          <cell r="H76" t="str">
            <v>前栽小学校前栽小学校</v>
          </cell>
          <cell r="I76" t="str">
            <v>40003001_前栽小学校</v>
          </cell>
          <cell r="J76" t="str">
            <v>教育総務課</v>
          </cell>
          <cell r="K76" t="str">
            <v>4-3</v>
          </cell>
          <cell r="N76">
            <v>40003001</v>
          </cell>
          <cell r="O76">
            <v>1</v>
          </cell>
        </row>
        <row r="77">
          <cell r="H77" t="str">
            <v>井戸堂小学校井戸堂小学校</v>
          </cell>
          <cell r="I77" t="str">
            <v>40004001_井戸堂小学校</v>
          </cell>
          <cell r="J77" t="str">
            <v>教育総務課</v>
          </cell>
          <cell r="K77" t="str">
            <v>4-4</v>
          </cell>
          <cell r="N77">
            <v>40004001</v>
          </cell>
          <cell r="O77">
            <v>1</v>
          </cell>
        </row>
        <row r="78">
          <cell r="H78" t="str">
            <v>二階堂小学校二階堂小学校</v>
          </cell>
          <cell r="I78" t="str">
            <v>40005001_二階堂小学校</v>
          </cell>
          <cell r="J78" t="str">
            <v>教育総務課</v>
          </cell>
          <cell r="K78" t="str">
            <v>4-5</v>
          </cell>
          <cell r="N78">
            <v>40005001</v>
          </cell>
          <cell r="O78">
            <v>1</v>
          </cell>
        </row>
        <row r="79">
          <cell r="H79" t="str">
            <v>朝和小学校朝和小学校</v>
          </cell>
          <cell r="I79" t="str">
            <v>40006001_朝和小学校</v>
          </cell>
          <cell r="J79" t="str">
            <v>教育総務課</v>
          </cell>
          <cell r="K79" t="str">
            <v>4-6</v>
          </cell>
          <cell r="N79">
            <v>40006001</v>
          </cell>
          <cell r="O79">
            <v>1</v>
          </cell>
        </row>
        <row r="80">
          <cell r="H80" t="str">
            <v>福住小学校福住小学校</v>
          </cell>
          <cell r="I80" t="str">
            <v>40007001_福住小学校</v>
          </cell>
          <cell r="J80" t="str">
            <v>教育総務課</v>
          </cell>
          <cell r="K80" t="str">
            <v>4-7</v>
          </cell>
          <cell r="N80">
            <v>40007001</v>
          </cell>
          <cell r="O80">
            <v>1</v>
          </cell>
        </row>
        <row r="81">
          <cell r="H81" t="str">
            <v>櫟本小学校櫟本小学校</v>
          </cell>
          <cell r="I81" t="str">
            <v>40008001_櫟本小学校</v>
          </cell>
          <cell r="J81" t="str">
            <v>教育総務課</v>
          </cell>
          <cell r="K81" t="str">
            <v>4-8</v>
          </cell>
          <cell r="N81">
            <v>40008001</v>
          </cell>
          <cell r="O81">
            <v>1</v>
          </cell>
        </row>
        <row r="82">
          <cell r="H82" t="str">
            <v>柳本小学校柳本小学校</v>
          </cell>
          <cell r="I82" t="str">
            <v>40009001_柳本小学校</v>
          </cell>
          <cell r="J82" t="str">
            <v>教育総務課</v>
          </cell>
          <cell r="K82" t="str">
            <v>4-9</v>
          </cell>
          <cell r="N82">
            <v>40009001</v>
          </cell>
          <cell r="O82">
            <v>1</v>
          </cell>
        </row>
        <row r="83">
          <cell r="H83" t="str">
            <v>北中学校北中学校</v>
          </cell>
          <cell r="I83" t="str">
            <v>40010001_北中学校</v>
          </cell>
          <cell r="J83" t="str">
            <v>教育総務課</v>
          </cell>
          <cell r="K83" t="str">
            <v>4-10</v>
          </cell>
          <cell r="N83">
            <v>40010001</v>
          </cell>
          <cell r="O83">
            <v>1</v>
          </cell>
        </row>
        <row r="84">
          <cell r="H84" t="str">
            <v>北中学校夜間学級北中学校夜間学級</v>
          </cell>
          <cell r="I84" t="str">
            <v>40011001_北中学校夜間学級</v>
          </cell>
          <cell r="J84" t="str">
            <v>教育総務課</v>
          </cell>
          <cell r="K84" t="str">
            <v>4-11</v>
          </cell>
          <cell r="N84">
            <v>40011001</v>
          </cell>
          <cell r="O84">
            <v>1</v>
          </cell>
        </row>
        <row r="85">
          <cell r="H85" t="str">
            <v>南中学校南中学校</v>
          </cell>
          <cell r="I85" t="str">
            <v>40012001_南中学校</v>
          </cell>
          <cell r="J85" t="str">
            <v>教育総務課</v>
          </cell>
          <cell r="K85" t="str">
            <v>4-12</v>
          </cell>
          <cell r="N85">
            <v>40012001</v>
          </cell>
          <cell r="O85">
            <v>1</v>
          </cell>
        </row>
        <row r="86">
          <cell r="H86" t="str">
            <v>西中学校西中学校</v>
          </cell>
          <cell r="I86" t="str">
            <v>40013001_西中学校</v>
          </cell>
          <cell r="J86" t="str">
            <v>教育総務課</v>
          </cell>
          <cell r="K86" t="str">
            <v>4-13</v>
          </cell>
          <cell r="N86">
            <v>40013001</v>
          </cell>
          <cell r="O86">
            <v>1</v>
          </cell>
        </row>
        <row r="87">
          <cell r="H87" t="str">
            <v>福住中学校福住中学校</v>
          </cell>
          <cell r="I87" t="str">
            <v>40014001_福住中学校</v>
          </cell>
          <cell r="J87" t="str">
            <v>教委総務課</v>
          </cell>
          <cell r="K87" t="str">
            <v>4-14</v>
          </cell>
          <cell r="N87">
            <v>40014001</v>
          </cell>
          <cell r="O87">
            <v>1</v>
          </cell>
        </row>
        <row r="88">
          <cell r="H88" t="str">
            <v>中央公民館中央公民館</v>
          </cell>
          <cell r="I88" t="str">
            <v>50001001_中央公民館</v>
          </cell>
          <cell r="J88" t="str">
            <v>生涯学習課</v>
          </cell>
          <cell r="K88" t="str">
            <v>5-1</v>
          </cell>
          <cell r="N88">
            <v>50001001</v>
          </cell>
          <cell r="O88">
            <v>1</v>
          </cell>
        </row>
        <row r="89">
          <cell r="H89" t="str">
            <v>東部公民館東部公民館</v>
          </cell>
          <cell r="I89" t="str">
            <v>50002001_東部公民館</v>
          </cell>
          <cell r="J89" t="str">
            <v>生涯学習課</v>
          </cell>
          <cell r="K89" t="str">
            <v>5-2</v>
          </cell>
          <cell r="N89">
            <v>50002001</v>
          </cell>
          <cell r="O89">
            <v>1</v>
          </cell>
        </row>
        <row r="90">
          <cell r="H90" t="str">
            <v>祝徳公民館祝徳公民館</v>
          </cell>
          <cell r="I90" t="str">
            <v>50003001_祝徳公民館</v>
          </cell>
          <cell r="J90" t="str">
            <v>生涯学習課</v>
          </cell>
          <cell r="K90" t="str">
            <v>5-3</v>
          </cell>
          <cell r="N90">
            <v>50003001</v>
          </cell>
          <cell r="O90">
            <v>1</v>
          </cell>
        </row>
        <row r="91">
          <cell r="H91" t="str">
            <v>丹波市公民館丹波市公民館</v>
          </cell>
          <cell r="I91" t="str">
            <v>50004001_丹波市公民館</v>
          </cell>
          <cell r="J91" t="str">
            <v>生涯学習課</v>
          </cell>
          <cell r="K91" t="str">
            <v>5-4</v>
          </cell>
          <cell r="N91">
            <v>50004001</v>
          </cell>
          <cell r="O91">
            <v>1</v>
          </cell>
        </row>
        <row r="92">
          <cell r="H92" t="str">
            <v>前栽公民館前栽公民館</v>
          </cell>
          <cell r="I92" t="str">
            <v>50005001_前栽公民館</v>
          </cell>
          <cell r="J92" t="str">
            <v>生涯学習課</v>
          </cell>
          <cell r="K92" t="str">
            <v>5-5</v>
          </cell>
          <cell r="N92">
            <v>50005001</v>
          </cell>
          <cell r="O92">
            <v>1</v>
          </cell>
        </row>
        <row r="93">
          <cell r="H93" t="str">
            <v>井戸堂公民館井戸堂公民館</v>
          </cell>
          <cell r="I93" t="str">
            <v>50006001_井戸堂公民館</v>
          </cell>
          <cell r="J93" t="str">
            <v>生涯学習課</v>
          </cell>
          <cell r="K93" t="str">
            <v>5-6</v>
          </cell>
          <cell r="N93">
            <v>50006001</v>
          </cell>
          <cell r="O93">
            <v>1</v>
          </cell>
        </row>
        <row r="94">
          <cell r="H94" t="str">
            <v>二階堂公民館二階堂公民館</v>
          </cell>
          <cell r="I94" t="str">
            <v>50007001_二階堂公民館</v>
          </cell>
          <cell r="J94" t="str">
            <v>生涯学習課</v>
          </cell>
          <cell r="K94" t="str">
            <v>5-7</v>
          </cell>
          <cell r="N94">
            <v>50007001</v>
          </cell>
          <cell r="O94">
            <v>1</v>
          </cell>
        </row>
        <row r="95">
          <cell r="H95" t="str">
            <v>朝和公民館朝和公民館</v>
          </cell>
          <cell r="I95" t="str">
            <v>50008001_朝和公民館</v>
          </cell>
          <cell r="J95" t="str">
            <v>生涯学習課</v>
          </cell>
          <cell r="K95" t="str">
            <v>5-8</v>
          </cell>
          <cell r="N95">
            <v>50008001</v>
          </cell>
          <cell r="O95">
            <v>1</v>
          </cell>
        </row>
        <row r="96">
          <cell r="H96" t="str">
            <v>櫟本公民館櫟本公民館</v>
          </cell>
          <cell r="I96" t="str">
            <v>50009001_櫟本公民館</v>
          </cell>
          <cell r="J96" t="str">
            <v>生涯学習課</v>
          </cell>
          <cell r="K96" t="str">
            <v>5-9</v>
          </cell>
          <cell r="N96">
            <v>50009001</v>
          </cell>
          <cell r="O96">
            <v>1</v>
          </cell>
        </row>
        <row r="97">
          <cell r="H97" t="str">
            <v>柳本公民館柳本公民館</v>
          </cell>
          <cell r="I97" t="str">
            <v>50010001_柳本公民館</v>
          </cell>
          <cell r="J97" t="str">
            <v>生涯学習課</v>
          </cell>
          <cell r="K97" t="str">
            <v>5-10</v>
          </cell>
          <cell r="N97">
            <v>50010001</v>
          </cell>
          <cell r="O97">
            <v>1</v>
          </cell>
        </row>
        <row r="98">
          <cell r="H98" t="str">
            <v>式上公民館式上公民館</v>
          </cell>
          <cell r="I98" t="str">
            <v>50011001_式上公民館</v>
          </cell>
          <cell r="J98" t="str">
            <v>生涯学習課</v>
          </cell>
          <cell r="K98" t="str">
            <v>5-11</v>
          </cell>
          <cell r="N98">
            <v>50011001</v>
          </cell>
          <cell r="O98">
            <v>1</v>
          </cell>
        </row>
        <row r="99">
          <cell r="H99" t="str">
            <v>福住公民館福住公民館</v>
          </cell>
          <cell r="I99" t="str">
            <v>50012001_福住公民館</v>
          </cell>
          <cell r="J99" t="str">
            <v>生涯学習課</v>
          </cell>
          <cell r="K99" t="str">
            <v>5-12</v>
          </cell>
          <cell r="N99">
            <v>50012001</v>
          </cell>
          <cell r="O99">
            <v>1</v>
          </cell>
        </row>
        <row r="100">
          <cell r="H100" t="str">
            <v>山田公民館山田公民館</v>
          </cell>
          <cell r="I100" t="str">
            <v>50013001_山田公民館</v>
          </cell>
          <cell r="J100" t="str">
            <v>生涯学習課</v>
          </cell>
          <cell r="K100" t="str">
            <v>5-13</v>
          </cell>
          <cell r="N100">
            <v>50013001</v>
          </cell>
          <cell r="O100">
            <v>1</v>
          </cell>
        </row>
        <row r="101">
          <cell r="H101" t="str">
            <v>市民会館市民会館</v>
          </cell>
          <cell r="I101" t="str">
            <v>60001001_市民会館</v>
          </cell>
          <cell r="J101" t="str">
            <v>市民会館</v>
          </cell>
          <cell r="K101" t="str">
            <v>6-1</v>
          </cell>
          <cell r="N101">
            <v>60001001</v>
          </cell>
          <cell r="O101">
            <v>9511</v>
          </cell>
        </row>
        <row r="102">
          <cell r="H102" t="str">
            <v>男女共同参画プラザ男女共同参画プラザ</v>
          </cell>
          <cell r="I102" t="str">
            <v>60002001_男女共同参画プラザ</v>
          </cell>
          <cell r="J102" t="str">
            <v>男女共同参画課</v>
          </cell>
          <cell r="K102" t="str">
            <v>6-2</v>
          </cell>
          <cell r="N102">
            <v>60002001</v>
          </cell>
          <cell r="O102">
            <v>9821</v>
          </cell>
        </row>
        <row r="103">
          <cell r="H103" t="str">
            <v>山田教育キャンプ場山田教育キャンプ場</v>
          </cell>
          <cell r="I103" t="str">
            <v>60003001_山田教育キャンプ場</v>
          </cell>
          <cell r="J103" t="str">
            <v>生涯学習課</v>
          </cell>
          <cell r="K103" t="str">
            <v>6-3</v>
          </cell>
          <cell r="N103">
            <v>60003001</v>
          </cell>
          <cell r="O103">
            <v>1</v>
          </cell>
        </row>
        <row r="104">
          <cell r="H104" t="str">
            <v>長柄運動公園長柄運動公園</v>
          </cell>
          <cell r="I104" t="str">
            <v>60004001_長柄運動公園</v>
          </cell>
          <cell r="J104" t="str">
            <v>市民体育課</v>
          </cell>
          <cell r="K104" t="str">
            <v>6-4</v>
          </cell>
          <cell r="N104">
            <v>60004001</v>
          </cell>
          <cell r="O104">
            <v>1</v>
          </cell>
        </row>
        <row r="105">
          <cell r="H105" t="str">
            <v>健民運動場健民運動場</v>
          </cell>
          <cell r="I105" t="str">
            <v>60005001_健民運動場</v>
          </cell>
          <cell r="J105" t="str">
            <v>市民体育課</v>
          </cell>
          <cell r="K105" t="str">
            <v>6-5</v>
          </cell>
          <cell r="N105">
            <v>60005001</v>
          </cell>
          <cell r="O105">
            <v>1</v>
          </cell>
        </row>
        <row r="106">
          <cell r="H106" t="str">
            <v>二階堂体育館・運動場二階堂体育館・運動場</v>
          </cell>
          <cell r="I106" t="str">
            <v>60006001_二階堂体育館・運動場</v>
          </cell>
          <cell r="J106" t="str">
            <v>市民体育課</v>
          </cell>
          <cell r="K106" t="str">
            <v>6-6</v>
          </cell>
          <cell r="N106">
            <v>60006001</v>
          </cell>
          <cell r="O106">
            <v>1</v>
          </cell>
        </row>
        <row r="107">
          <cell r="H107" t="str">
            <v>三島体育館三島体育館</v>
          </cell>
          <cell r="I107" t="str">
            <v>60007001_三島体育館</v>
          </cell>
          <cell r="J107" t="str">
            <v>市民体育課</v>
          </cell>
          <cell r="K107" t="str">
            <v>6-7</v>
          </cell>
          <cell r="N107">
            <v>60007001</v>
          </cell>
          <cell r="O107">
            <v>1</v>
          </cell>
        </row>
        <row r="108">
          <cell r="H108" t="str">
            <v>福住運動場福住運動場</v>
          </cell>
          <cell r="I108" t="str">
            <v>60008001_福住運動場</v>
          </cell>
          <cell r="J108" t="str">
            <v>市民体育課</v>
          </cell>
          <cell r="K108" t="str">
            <v>6-8</v>
          </cell>
          <cell r="N108">
            <v>60008001</v>
          </cell>
          <cell r="O108">
            <v>1</v>
          </cell>
        </row>
        <row r="109">
          <cell r="H109" t="str">
            <v>白川ダム運動場白川ダム運動場</v>
          </cell>
          <cell r="I109" t="str">
            <v>60009001_白川ダム運動場</v>
          </cell>
          <cell r="J109" t="str">
            <v>市民体育課</v>
          </cell>
          <cell r="K109" t="str">
            <v>6-9</v>
          </cell>
          <cell r="N109">
            <v>60009001</v>
          </cell>
          <cell r="O109">
            <v>1</v>
          </cell>
        </row>
        <row r="110">
          <cell r="H110" t="str">
            <v>文化財課文化財課</v>
          </cell>
          <cell r="I110" t="str">
            <v>60010001_文化財課</v>
          </cell>
          <cell r="J110" t="str">
            <v>文化財課</v>
          </cell>
          <cell r="K110" t="str">
            <v>6-10</v>
          </cell>
          <cell r="N110">
            <v>60010001</v>
          </cell>
          <cell r="O110">
            <v>1</v>
          </cell>
        </row>
        <row r="111">
          <cell r="H111" t="str">
            <v>黒塚古墳展示館黒塚古墳展示館</v>
          </cell>
          <cell r="I111" t="str">
            <v>60011001_黒塚古墳展示館</v>
          </cell>
          <cell r="J111" t="str">
            <v>文化財課</v>
          </cell>
          <cell r="K111" t="str">
            <v>6-11</v>
          </cell>
          <cell r="N111">
            <v>60011001</v>
          </cell>
          <cell r="O111">
            <v>1</v>
          </cell>
        </row>
        <row r="112">
          <cell r="H112" t="str">
            <v>教育総合センター教育総合センター</v>
          </cell>
          <cell r="I112" t="str">
            <v>60012001_教育総合センター</v>
          </cell>
          <cell r="J112" t="str">
            <v>教育総合センター</v>
          </cell>
          <cell r="K112" t="str">
            <v>6-12</v>
          </cell>
          <cell r="N112">
            <v>60012001</v>
          </cell>
          <cell r="O112">
            <v>1</v>
          </cell>
        </row>
        <row r="113">
          <cell r="H113" t="str">
            <v>文化センター文化センター</v>
          </cell>
          <cell r="I113" t="str">
            <v>60013001_文化センター</v>
          </cell>
          <cell r="J113" t="str">
            <v>文化センター</v>
          </cell>
          <cell r="K113" t="str">
            <v>6-13</v>
          </cell>
          <cell r="N113">
            <v>60013001</v>
          </cell>
          <cell r="O113">
            <v>1</v>
          </cell>
        </row>
        <row r="114">
          <cell r="H114" t="str">
            <v>市立図書館市立図書館</v>
          </cell>
          <cell r="I114" t="str">
            <v>60014001_市立図書館</v>
          </cell>
          <cell r="J114" t="str">
            <v>図書館</v>
          </cell>
          <cell r="K114" t="str">
            <v>6-14</v>
          </cell>
          <cell r="N114">
            <v>60014001</v>
          </cell>
          <cell r="O114">
            <v>1</v>
          </cell>
        </row>
        <row r="115">
          <cell r="H115" t="str">
            <v>環境クリーンセンター業務課</v>
          </cell>
          <cell r="I115" t="str">
            <v>70001001_環境クリーンセンター_業務課</v>
          </cell>
          <cell r="J115" t="str">
            <v>業務課</v>
          </cell>
          <cell r="K115" t="str">
            <v>7-1</v>
          </cell>
          <cell r="N115">
            <v>70001001</v>
          </cell>
          <cell r="O115">
            <v>8816</v>
          </cell>
        </row>
        <row r="116">
          <cell r="H116" t="str">
            <v>建設企画室建設企画室</v>
          </cell>
          <cell r="I116" t="str">
            <v>70002001_建設企画室</v>
          </cell>
          <cell r="J116" t="str">
            <v>業務課</v>
          </cell>
          <cell r="K116" t="str">
            <v>7-2</v>
          </cell>
          <cell r="N116">
            <v>70002001</v>
          </cell>
          <cell r="O116">
            <v>8816</v>
          </cell>
        </row>
        <row r="117">
          <cell r="H117" t="str">
            <v>一般廃棄物最終処分場業務課</v>
          </cell>
          <cell r="I117" t="str">
            <v>70003001_一般廃棄物最終処分場_業務課</v>
          </cell>
          <cell r="J117" t="str">
            <v>業務課</v>
          </cell>
          <cell r="K117" t="str">
            <v>7-3</v>
          </cell>
          <cell r="N117">
            <v>70003001</v>
          </cell>
          <cell r="O117">
            <v>8816</v>
          </cell>
        </row>
        <row r="118">
          <cell r="H118" t="str">
            <v>上下水道局総務課上下水道局総務課</v>
          </cell>
          <cell r="I118" t="str">
            <v>70004001_上下水道局総務課</v>
          </cell>
          <cell r="J118" t="str">
            <v>上下水道局・総務課</v>
          </cell>
          <cell r="K118" t="str">
            <v>7-4</v>
          </cell>
          <cell r="N118">
            <v>70004001</v>
          </cell>
          <cell r="O118">
            <v>2</v>
          </cell>
        </row>
        <row r="119">
          <cell r="H119" t="str">
            <v>上下水道局給水課上下水道局給水課</v>
          </cell>
          <cell r="I119" t="str">
            <v>70005001_上下水道局給水課</v>
          </cell>
          <cell r="J119" t="str">
            <v>上下水道局・総務課</v>
          </cell>
          <cell r="K119" t="str">
            <v>7-5</v>
          </cell>
          <cell r="N119">
            <v>70005001</v>
          </cell>
          <cell r="O119">
            <v>2</v>
          </cell>
        </row>
        <row r="120">
          <cell r="H120" t="str">
            <v>上下水道局経営課上下水道局経営課</v>
          </cell>
          <cell r="I120" t="str">
            <v>70006001_上下水道局経営課</v>
          </cell>
          <cell r="J120" t="str">
            <v>上下水道局・総務課</v>
          </cell>
          <cell r="K120" t="str">
            <v>7-6</v>
          </cell>
          <cell r="N120">
            <v>70006001</v>
          </cell>
          <cell r="O120">
            <v>2</v>
          </cell>
        </row>
        <row r="121">
          <cell r="H121" t="str">
            <v>上下水道局下水道課上下水道局下水道課</v>
          </cell>
          <cell r="I121" t="str">
            <v>70007001_上下水道局下水道課</v>
          </cell>
          <cell r="J121" t="str">
            <v>上下水道局・総務課</v>
          </cell>
          <cell r="K121" t="str">
            <v>7-7</v>
          </cell>
          <cell r="N121">
            <v>70007001</v>
          </cell>
          <cell r="O121">
            <v>2</v>
          </cell>
        </row>
        <row r="122">
          <cell r="H122" t="str">
            <v xml:space="preserve">藤井配水池他19施設 藤井配水池他19施設 </v>
          </cell>
          <cell r="I122" t="str">
            <v xml:space="preserve">70008001_藤井配水池他19施設 </v>
          </cell>
          <cell r="J122" t="str">
            <v>上下水道局・給水課</v>
          </cell>
          <cell r="K122" t="str">
            <v>7-8</v>
          </cell>
          <cell r="N122">
            <v>70008001</v>
          </cell>
          <cell r="O122">
            <v>2</v>
          </cell>
        </row>
        <row r="123">
          <cell r="H123" t="str">
            <v>豊井浄水場豊井浄水場</v>
          </cell>
          <cell r="I123" t="str">
            <v>70009001_豊井浄水場</v>
          </cell>
          <cell r="J123" t="str">
            <v>上下水道局・浄水課</v>
          </cell>
          <cell r="K123" t="str">
            <v>7-9</v>
          </cell>
          <cell r="N123">
            <v>70009001</v>
          </cell>
          <cell r="O123">
            <v>2</v>
          </cell>
        </row>
        <row r="124">
          <cell r="H124" t="str">
            <v>東部配水池他28施設東部配水池他28施設</v>
          </cell>
          <cell r="I124" t="str">
            <v>70010001_東部配水池他28施設</v>
          </cell>
          <cell r="J124" t="str">
            <v>上下水道局・浄水課</v>
          </cell>
          <cell r="K124" t="str">
            <v>7-10</v>
          </cell>
          <cell r="N124">
            <v>70010001</v>
          </cell>
          <cell r="O124">
            <v>2</v>
          </cell>
        </row>
        <row r="125">
          <cell r="H125" t="str">
            <v>杣之内浄水場杣之内浄水場</v>
          </cell>
          <cell r="I125" t="str">
            <v>70011001_杣之内浄水場</v>
          </cell>
          <cell r="J125" t="str">
            <v>上下水道局・浄水課</v>
          </cell>
          <cell r="K125" t="str">
            <v>7-11</v>
          </cell>
          <cell r="N125">
            <v>70011001</v>
          </cell>
          <cell r="O125">
            <v>2</v>
          </cell>
        </row>
        <row r="126">
          <cell r="H126" t="str">
            <v>トレイルセンタートレイルセンター</v>
          </cell>
          <cell r="I126" t="str">
            <v>80001001_トレイルセンター</v>
          </cell>
          <cell r="J126" t="str">
            <v>観光課</v>
          </cell>
          <cell r="K126" t="str">
            <v>8-1</v>
          </cell>
          <cell r="N126">
            <v>80001001</v>
          </cell>
          <cell r="O126">
            <v>4899</v>
          </cell>
        </row>
        <row r="127">
          <cell r="H127" t="str">
            <v>嘉幡雨水ポンプ場嘉幡雨水ポンプ場</v>
          </cell>
          <cell r="I127" t="str">
            <v>80002001_嘉幡雨水ポンプ場</v>
          </cell>
          <cell r="J127" t="str">
            <v>上下水道局・下水道課</v>
          </cell>
          <cell r="K127" t="str">
            <v>8-2</v>
          </cell>
          <cell r="N127">
            <v>80002001</v>
          </cell>
          <cell r="O127">
            <v>2</v>
          </cell>
        </row>
        <row r="128">
          <cell r="H128" t="str">
            <v>農業集落排水事業藤井町処理施設藤井町処理施設</v>
          </cell>
          <cell r="I128" t="str">
            <v>80003001_農業集落排水事業藤井町処理施設</v>
          </cell>
          <cell r="J128" t="str">
            <v>上下水道局・下水道課</v>
          </cell>
          <cell r="K128" t="str">
            <v>8-3</v>
          </cell>
          <cell r="N128">
            <v>80003001</v>
          </cell>
          <cell r="O128">
            <v>2</v>
          </cell>
        </row>
        <row r="129">
          <cell r="H129" t="str">
            <v>農業集落排水事業長滝町処理施設長滝町処理施設</v>
          </cell>
          <cell r="I129" t="str">
            <v>80004001_農業集落排水事業長滝町処理施設</v>
          </cell>
          <cell r="J129" t="str">
            <v>上下水道局・下水道課</v>
          </cell>
          <cell r="K129" t="str">
            <v>8-4</v>
          </cell>
          <cell r="N129">
            <v>80004001</v>
          </cell>
          <cell r="O129">
            <v>2</v>
          </cell>
        </row>
        <row r="130">
          <cell r="H130" t="str">
            <v>農業集落排水事業福住町処理施設福住町処理施設</v>
          </cell>
          <cell r="I130" t="str">
            <v>80005001_農業集落排水事業福住町処理施設</v>
          </cell>
          <cell r="J130" t="str">
            <v>上下水道局・下水道課</v>
          </cell>
          <cell r="K130" t="str">
            <v>8-5</v>
          </cell>
          <cell r="N130">
            <v>80005001</v>
          </cell>
          <cell r="O130">
            <v>2</v>
          </cell>
        </row>
        <row r="131">
          <cell r="H131" t="str">
            <v>農業集落排水事業苣原町・仁興町処理施設苣原町・仁興町処理施設</v>
          </cell>
          <cell r="I131" t="str">
            <v>80006001_農業集落排水事業苣原町・仁興町処理施設</v>
          </cell>
          <cell r="J131" t="str">
            <v>上下水道局・下水道課</v>
          </cell>
          <cell r="K131" t="str">
            <v>8-6</v>
          </cell>
          <cell r="N131">
            <v>80006001</v>
          </cell>
          <cell r="O131">
            <v>2</v>
          </cell>
        </row>
        <row r="132">
          <cell r="H132" t="str">
            <v>土木課分室土木課分室</v>
          </cell>
          <cell r="I132" t="str">
            <v>80007001_土木課分室</v>
          </cell>
          <cell r="J132" t="str">
            <v>土木課</v>
          </cell>
          <cell r="K132" t="str">
            <v>8-7</v>
          </cell>
          <cell r="N132">
            <v>80007001</v>
          </cell>
          <cell r="O132">
            <v>9821</v>
          </cell>
        </row>
        <row r="133">
          <cell r="H133" t="str">
            <v>都市公園・街路灯まちづくり事業課</v>
          </cell>
          <cell r="I133" t="str">
            <v>80008001_都市公園・街路灯_まちづくり事業課</v>
          </cell>
          <cell r="J133" t="str">
            <v>まちづくり事業課</v>
          </cell>
          <cell r="K133" t="str">
            <v>8-8</v>
          </cell>
          <cell r="N133">
            <v>80008001</v>
          </cell>
          <cell r="O133">
            <v>9821</v>
          </cell>
        </row>
        <row r="134">
          <cell r="H134" t="str">
            <v>市営住宅・改良住宅住宅課</v>
          </cell>
          <cell r="I134" t="str">
            <v>80009001_市営住宅・改良住宅_住宅課</v>
          </cell>
          <cell r="J134" t="str">
            <v>住宅課</v>
          </cell>
          <cell r="K134" t="str">
            <v>8-9</v>
          </cell>
          <cell r="N134">
            <v>80009001</v>
          </cell>
          <cell r="O134">
            <v>9821</v>
          </cell>
        </row>
        <row r="135">
          <cell r="H135" t="str">
            <v>自転車等保管場地域安全課</v>
          </cell>
          <cell r="I135" t="str">
            <v>80010001_自転車等保管場_地域安全課</v>
          </cell>
          <cell r="J135" t="str">
            <v>地域安全課</v>
          </cell>
          <cell r="K135" t="str">
            <v>8-10</v>
          </cell>
          <cell r="N135">
            <v>80010001</v>
          </cell>
          <cell r="O135">
            <v>9821</v>
          </cell>
        </row>
        <row r="136">
          <cell r="H136" t="str">
            <v>福祉センター福祉センター</v>
          </cell>
          <cell r="I136" t="str">
            <v>90001001_福祉センター</v>
          </cell>
          <cell r="J136" t="str">
            <v>社会福祉課</v>
          </cell>
          <cell r="K136" t="str">
            <v>9-1</v>
          </cell>
          <cell r="N136">
            <v>90001001</v>
          </cell>
          <cell r="O136">
            <v>8549</v>
          </cell>
        </row>
        <row r="137">
          <cell r="H137" t="str">
            <v>地域活動支援センター地域活動支援センター</v>
          </cell>
          <cell r="I137" t="str">
            <v>90002001_地域活動支援センター</v>
          </cell>
          <cell r="J137" t="str">
            <v>社会福祉課</v>
          </cell>
          <cell r="K137" t="str">
            <v>9-2</v>
          </cell>
          <cell r="N137">
            <v>90002001</v>
          </cell>
          <cell r="O137">
            <v>855</v>
          </cell>
        </row>
        <row r="138">
          <cell r="H138" t="str">
            <v>障害者ふれあいセンター障害者ふれあいセンター</v>
          </cell>
          <cell r="I138" t="str">
            <v>90003001_障害者ふれあいセンター</v>
          </cell>
          <cell r="J138" t="str">
            <v>社会福祉課</v>
          </cell>
          <cell r="K138" t="str">
            <v>9-3</v>
          </cell>
          <cell r="N138">
            <v>90003001</v>
          </cell>
          <cell r="O138">
            <v>855</v>
          </cell>
        </row>
        <row r="139">
          <cell r="H139" t="str">
            <v>養護・特別養護老人ホームふるさと園養護・特別養護老人ホームふるさと園</v>
          </cell>
          <cell r="I139" t="str">
            <v>90004001_養護・特別養護老人ホームふるさと園</v>
          </cell>
          <cell r="J139" t="str">
            <v>介護福祉課</v>
          </cell>
          <cell r="K139" t="str">
            <v>9-4</v>
          </cell>
          <cell r="N139">
            <v>90004001</v>
          </cell>
          <cell r="O139">
            <v>854</v>
          </cell>
        </row>
        <row r="140">
          <cell r="H140" t="str">
            <v>多世代交流広場多世代交流広場</v>
          </cell>
          <cell r="I140" t="str">
            <v>90005001_多世代交流広場</v>
          </cell>
          <cell r="J140" t="str">
            <v>介護福祉課</v>
          </cell>
          <cell r="K140" t="str">
            <v>9-5</v>
          </cell>
          <cell r="N140">
            <v>90005001</v>
          </cell>
          <cell r="O140">
            <v>854</v>
          </cell>
        </row>
        <row r="141">
          <cell r="H141" t="str">
            <v>丹波市第１学童保育所（児童福祉課）丹波市第１学童保育所（児童福祉課）</v>
          </cell>
          <cell r="I141" t="str">
            <v>90006001_丹波市第１学童保育所（児童福祉課）</v>
          </cell>
          <cell r="J141" t="str">
            <v>児童福祉課</v>
          </cell>
          <cell r="K141" t="str">
            <v>9-6</v>
          </cell>
          <cell r="N141">
            <v>90006001</v>
          </cell>
          <cell r="O141">
            <v>9821</v>
          </cell>
        </row>
        <row r="142">
          <cell r="H142" t="str">
            <v>丹波市第２学童保育所（児童福祉課）丹波市第２学童保育所（児童福祉課）</v>
          </cell>
          <cell r="I142" t="str">
            <v>90007001_丹波市第２学童保育所（児童福祉課）</v>
          </cell>
          <cell r="J142" t="str">
            <v>児童福祉課</v>
          </cell>
          <cell r="K142" t="str">
            <v>9-7</v>
          </cell>
          <cell r="N142">
            <v>90007001</v>
          </cell>
          <cell r="O142">
            <v>9821</v>
          </cell>
        </row>
        <row r="143">
          <cell r="H143" t="str">
            <v>井戸堂学童保育所（児童福祉課）井戸堂学童保育所（児童福祉課）</v>
          </cell>
          <cell r="I143" t="str">
            <v>90008001_井戸堂学童保育所（児童福祉課）</v>
          </cell>
          <cell r="J143" t="str">
            <v>児童福祉課</v>
          </cell>
          <cell r="K143" t="str">
            <v>9-8</v>
          </cell>
          <cell r="N143">
            <v>90008001</v>
          </cell>
          <cell r="O143">
            <v>9821</v>
          </cell>
        </row>
        <row r="144">
          <cell r="H144" t="str">
            <v>山の辺学童保育所（児童福祉課）山の辺学童保育所（児童福祉課）</v>
          </cell>
          <cell r="I144" t="str">
            <v>90009001_山の辺学童保育所（児童福祉課）</v>
          </cell>
          <cell r="J144" t="str">
            <v>児童福祉課</v>
          </cell>
          <cell r="K144" t="str">
            <v>9-9</v>
          </cell>
          <cell r="N144">
            <v>90009001</v>
          </cell>
          <cell r="O144">
            <v>9821</v>
          </cell>
        </row>
        <row r="145">
          <cell r="H145" t="str">
            <v>前栽第１学童保育所（児童福祉課）前栽第１学童保育所（児童福祉課）</v>
          </cell>
          <cell r="I145" t="str">
            <v>90010001_前栽第１学童保育所（児童福祉課）</v>
          </cell>
          <cell r="J145" t="str">
            <v>児童福祉課</v>
          </cell>
          <cell r="K145" t="str">
            <v>9-10</v>
          </cell>
          <cell r="N145">
            <v>90010001</v>
          </cell>
          <cell r="O145">
            <v>9821</v>
          </cell>
        </row>
        <row r="146">
          <cell r="H146" t="str">
            <v>前栽第２学童保育所（児童福祉課）前栽第２学童保育所（児童福祉課）</v>
          </cell>
          <cell r="I146" t="str">
            <v>90011001_前栽第２学童保育所（児童福祉課）</v>
          </cell>
          <cell r="J146" t="str">
            <v>児童福祉課</v>
          </cell>
          <cell r="K146" t="str">
            <v>9-11</v>
          </cell>
          <cell r="N146">
            <v>90011001</v>
          </cell>
          <cell r="O146">
            <v>9821</v>
          </cell>
        </row>
        <row r="147">
          <cell r="H147" t="str">
            <v>前栽第３学童保育所（児童福祉課）前栽第３学童保育所（児童福祉課）</v>
          </cell>
          <cell r="I147" t="str">
            <v>90012001_前栽第３学童保育所（児童福祉課）</v>
          </cell>
          <cell r="J147" t="str">
            <v>児童福祉課</v>
          </cell>
          <cell r="K147" t="str">
            <v>9-12</v>
          </cell>
          <cell r="N147">
            <v>90012001</v>
          </cell>
          <cell r="O147">
            <v>9821</v>
          </cell>
        </row>
        <row r="148">
          <cell r="H148" t="str">
            <v>二階堂学童保育所（児童福祉課）二階堂学童保育所（児童福祉課）</v>
          </cell>
          <cell r="I148" t="str">
            <v>90013001_二階堂学童保育所（児童福祉課）</v>
          </cell>
          <cell r="J148" t="str">
            <v>児童福祉課</v>
          </cell>
          <cell r="K148" t="str">
            <v>9-13</v>
          </cell>
          <cell r="N148">
            <v>90013001</v>
          </cell>
          <cell r="O148">
            <v>9821</v>
          </cell>
        </row>
        <row r="149">
          <cell r="H149" t="str">
            <v>朝和第１学童保育所（児童福祉課）朝和第１学童保育所（児童福祉課）</v>
          </cell>
          <cell r="I149" t="str">
            <v>90014001_朝和第１学童保育所（児童福祉課）</v>
          </cell>
          <cell r="J149" t="str">
            <v>児童福祉課</v>
          </cell>
          <cell r="K149" t="str">
            <v>9-14</v>
          </cell>
          <cell r="N149">
            <v>90014001</v>
          </cell>
          <cell r="O149">
            <v>9821</v>
          </cell>
        </row>
        <row r="150">
          <cell r="H150" t="str">
            <v>朝和第２学童保育所（児童福祉課）朝和第２学童保育所（児童福祉課）</v>
          </cell>
          <cell r="I150" t="str">
            <v>90015001_朝和第２学童保育所（児童福祉課）</v>
          </cell>
          <cell r="J150" t="str">
            <v>児童福祉課</v>
          </cell>
          <cell r="K150" t="str">
            <v>9-15</v>
          </cell>
          <cell r="N150">
            <v>90015001</v>
          </cell>
          <cell r="O150">
            <v>9821</v>
          </cell>
        </row>
        <row r="151">
          <cell r="H151" t="str">
            <v>櫟本学童保育所（児童福祉課）櫟本学童保育所（児童福祉課）</v>
          </cell>
          <cell r="I151" t="str">
            <v>90016001_櫟本学童保育所（児童福祉課）</v>
          </cell>
          <cell r="J151" t="str">
            <v>児童福祉課</v>
          </cell>
          <cell r="K151" t="str">
            <v>9-16</v>
          </cell>
          <cell r="N151">
            <v>90016001</v>
          </cell>
          <cell r="O151">
            <v>9821</v>
          </cell>
        </row>
        <row r="152">
          <cell r="H152" t="str">
            <v>柳本学童保育所（児童福祉課）柳本学童保育所（児童福祉課）</v>
          </cell>
          <cell r="I152" t="str">
            <v>90017001_柳本学童保育所（児童福祉課）</v>
          </cell>
          <cell r="J152" t="str">
            <v>児童福祉課</v>
          </cell>
          <cell r="K152" t="str">
            <v>9-17</v>
          </cell>
          <cell r="N152">
            <v>90017001</v>
          </cell>
          <cell r="O152">
            <v>9821</v>
          </cell>
        </row>
        <row r="153">
          <cell r="H153" t="str">
            <v>駅前自転車等駐車場（地域安全課）駅前自転車等駐車場（地域安全課）</v>
          </cell>
          <cell r="I153" t="str">
            <v>90018001_駅前自転車等駐車場（地域安全課）</v>
          </cell>
          <cell r="J153" t="str">
            <v>地域安全課</v>
          </cell>
          <cell r="K153" t="str">
            <v>9-18</v>
          </cell>
          <cell r="N153">
            <v>90018001</v>
          </cell>
          <cell r="O153">
            <v>9821</v>
          </cell>
        </row>
        <row r="154">
          <cell r="H154" t="str">
            <v>天理駅前広場（監理課）天理駅前広場（監理課）</v>
          </cell>
          <cell r="I154" t="str">
            <v>90019001_天理駅前広場（監理課）</v>
          </cell>
          <cell r="J154" t="str">
            <v>監理課</v>
          </cell>
          <cell r="K154" t="str">
            <v>9-19</v>
          </cell>
          <cell r="N154">
            <v>90019001</v>
          </cell>
          <cell r="O154">
            <v>9821</v>
          </cell>
        </row>
        <row r="155">
          <cell r="H155" t="str">
            <v>天理市聖苑（環境政策課）天理市聖苑（環境政策課）</v>
          </cell>
          <cell r="I155" t="str">
            <v>90020001_天理市聖苑（環境政策課）</v>
          </cell>
          <cell r="J155" t="str">
            <v>環境政策課</v>
          </cell>
          <cell r="K155" t="str">
            <v>9-20</v>
          </cell>
          <cell r="N155">
            <v>90020001</v>
          </cell>
          <cell r="O155">
            <v>7951</v>
          </cell>
        </row>
        <row r="156">
          <cell r="H156" t="str">
            <v>名阪高架下駐車場（監理課）名阪高架下駐車場（監理課）</v>
          </cell>
          <cell r="I156" t="str">
            <v>90021001_名阪高架下駐車場（監理課）</v>
          </cell>
          <cell r="J156" t="str">
            <v>監理課</v>
          </cell>
          <cell r="K156" t="str">
            <v>9-21</v>
          </cell>
          <cell r="N156">
            <v>90021001</v>
          </cell>
          <cell r="O156">
            <v>9821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M366"/>
  <sheetViews>
    <sheetView tabSelected="1" view="pageBreakPreview" topLeftCell="A16" zoomScaleNormal="100" zoomScaleSheetLayoutView="100" workbookViewId="0">
      <selection activeCell="K320" sqref="K320"/>
    </sheetView>
  </sheetViews>
  <sheetFormatPr defaultRowHeight="13.5"/>
  <cols>
    <col min="1" max="1" width="1.75" style="4" customWidth="1"/>
    <col min="2" max="21" width="6.375" style="4" customWidth="1"/>
    <col min="22" max="22" width="1.75" style="1" customWidth="1"/>
    <col min="23" max="24" width="6.125" style="4" customWidth="1"/>
    <col min="25" max="31" width="6.125" style="7" customWidth="1"/>
    <col min="32" max="37" width="6.125" style="4" customWidth="1"/>
    <col min="38" max="16384" width="9" style="4"/>
  </cols>
  <sheetData>
    <row r="1" spans="1:32" ht="13.5" customHeight="1">
      <c r="A1" s="1"/>
      <c r="B1" s="1"/>
      <c r="C1" s="1"/>
      <c r="D1" s="1"/>
      <c r="E1" s="1"/>
      <c r="F1" s="1"/>
      <c r="G1" s="1"/>
      <c r="H1" s="1"/>
      <c r="I1" s="1"/>
      <c r="J1" s="1"/>
      <c r="K1" s="1"/>
      <c r="L1" s="1"/>
      <c r="M1" s="1"/>
      <c r="N1" s="1"/>
      <c r="O1" s="1"/>
      <c r="P1" s="1"/>
      <c r="Q1" s="1"/>
      <c r="R1" s="1"/>
      <c r="S1" s="1"/>
      <c r="T1" s="1"/>
      <c r="U1" s="1"/>
    </row>
    <row r="2" spans="1:32" s="2" customFormat="1" ht="13.5" customHeight="1">
      <c r="A2" s="5"/>
      <c r="B2" s="5"/>
      <c r="C2" s="5"/>
      <c r="D2" s="5"/>
      <c r="E2" s="1"/>
      <c r="F2" s="1"/>
      <c r="G2" s="1"/>
      <c r="H2" s="1"/>
      <c r="I2" s="197" t="s">
        <v>56</v>
      </c>
      <c r="J2" s="198">
        <f>Y3-1988</f>
        <v>30</v>
      </c>
      <c r="K2" s="203" t="s">
        <v>67</v>
      </c>
      <c r="L2" s="203"/>
      <c r="M2" s="203"/>
      <c r="N2" s="203"/>
      <c r="O2" s="203"/>
      <c r="P2" s="203"/>
      <c r="Q2" s="203"/>
      <c r="R2" s="1"/>
      <c r="S2" s="1"/>
      <c r="T2" s="1"/>
      <c r="U2" s="1"/>
      <c r="V2" s="1"/>
    </row>
    <row r="3" spans="1:32" s="2" customFormat="1" ht="13.5" customHeight="1">
      <c r="A3" s="5"/>
      <c r="B3" s="5"/>
      <c r="C3" s="5"/>
      <c r="D3" s="5"/>
      <c r="E3" s="1"/>
      <c r="F3" s="1"/>
      <c r="G3" s="1"/>
      <c r="H3" s="1"/>
      <c r="I3" s="197"/>
      <c r="J3" s="198"/>
      <c r="K3" s="203"/>
      <c r="L3" s="203"/>
      <c r="M3" s="203"/>
      <c r="N3" s="203"/>
      <c r="O3" s="203"/>
      <c r="P3" s="203"/>
      <c r="Q3" s="203"/>
      <c r="R3" s="1"/>
      <c r="S3" s="1"/>
      <c r="T3" s="1"/>
      <c r="U3" s="1"/>
      <c r="V3" s="1"/>
      <c r="Y3" s="2">
        <v>2018</v>
      </c>
    </row>
    <row r="4" spans="1:32" s="2" customFormat="1" ht="13.5" customHeight="1" thickBot="1">
      <c r="A4" s="3"/>
      <c r="B4" s="3"/>
      <c r="C4" s="3"/>
      <c r="D4" s="3"/>
      <c r="E4" s="3"/>
      <c r="F4" s="3"/>
      <c r="G4" s="3"/>
      <c r="H4" s="3"/>
      <c r="I4" s="3"/>
      <c r="J4" s="3"/>
      <c r="K4" s="3"/>
      <c r="L4" s="3"/>
      <c r="M4" s="3"/>
      <c r="N4" s="5"/>
      <c r="O4" s="1"/>
      <c r="P4" s="1"/>
      <c r="Q4" s="1"/>
      <c r="R4" s="1"/>
      <c r="S4" s="1"/>
      <c r="T4" s="1"/>
      <c r="U4" s="1"/>
      <c r="V4" s="1"/>
    </row>
    <row r="5" spans="1:32" ht="30" customHeight="1" thickBot="1">
      <c r="A5" s="1"/>
      <c r="B5" s="236" t="s">
        <v>61</v>
      </c>
      <c r="C5" s="237"/>
      <c r="D5" s="237">
        <v>50010001</v>
      </c>
      <c r="E5" s="238"/>
      <c r="F5" s="239" t="s">
        <v>59</v>
      </c>
      <c r="G5" s="240"/>
      <c r="H5" s="241" t="s">
        <v>181</v>
      </c>
      <c r="I5" s="242"/>
      <c r="J5" s="206" t="s">
        <v>60</v>
      </c>
      <c r="K5" s="207"/>
      <c r="L5" s="208"/>
      <c r="M5" s="207">
        <v>1</v>
      </c>
      <c r="N5" s="207"/>
      <c r="O5" s="209"/>
      <c r="P5" s="210" t="s">
        <v>62</v>
      </c>
      <c r="Q5" s="211"/>
      <c r="R5" s="199">
        <v>43580</v>
      </c>
      <c r="S5" s="199"/>
      <c r="T5" s="199"/>
      <c r="U5" s="200"/>
    </row>
    <row r="6" spans="1:32" ht="29.25" customHeight="1">
      <c r="A6" s="1"/>
      <c r="B6" s="243" t="s">
        <v>57</v>
      </c>
      <c r="C6" s="244"/>
      <c r="D6" s="245" t="s">
        <v>182</v>
      </c>
      <c r="E6" s="246"/>
      <c r="F6" s="246"/>
      <c r="G6" s="247"/>
      <c r="H6" s="248" t="s">
        <v>58</v>
      </c>
      <c r="I6" s="249"/>
      <c r="J6" s="250"/>
      <c r="K6" s="256" t="s">
        <v>183</v>
      </c>
      <c r="L6" s="256"/>
      <c r="M6" s="256"/>
      <c r="N6" s="256"/>
      <c r="O6" s="257"/>
      <c r="P6" s="204" t="s">
        <v>63</v>
      </c>
      <c r="Q6" s="205"/>
      <c r="R6" s="201" t="s">
        <v>202</v>
      </c>
      <c r="S6" s="201"/>
      <c r="T6" s="201"/>
      <c r="U6" s="202"/>
    </row>
    <row r="7" spans="1:32" ht="29.25" customHeight="1">
      <c r="A7" s="1"/>
      <c r="B7" s="258" t="s">
        <v>48</v>
      </c>
      <c r="C7" s="259"/>
      <c r="D7" s="260" t="s">
        <v>183</v>
      </c>
      <c r="E7" s="260"/>
      <c r="F7" s="260"/>
      <c r="G7" s="261"/>
      <c r="H7" s="252" t="s">
        <v>49</v>
      </c>
      <c r="I7" s="252"/>
      <c r="J7" s="252"/>
      <c r="K7" s="262" t="s">
        <v>184</v>
      </c>
      <c r="L7" s="262"/>
      <c r="M7" s="262"/>
      <c r="N7" s="262"/>
      <c r="O7" s="263"/>
      <c r="P7" s="204" t="s">
        <v>64</v>
      </c>
      <c r="Q7" s="205"/>
      <c r="R7" s="205" t="s">
        <v>65</v>
      </c>
      <c r="S7" s="205"/>
      <c r="T7" s="205" t="s">
        <v>66</v>
      </c>
      <c r="U7" s="264"/>
      <c r="Y7" s="4" t="str">
        <f>K6&amp;D7</f>
        <v>柳本公民館柳本公民館</v>
      </c>
    </row>
    <row r="8" spans="1:32" ht="29.25" customHeight="1">
      <c r="A8" s="1"/>
      <c r="B8" s="251" t="s">
        <v>68</v>
      </c>
      <c r="C8" s="252"/>
      <c r="D8" s="252"/>
      <c r="E8" s="252"/>
      <c r="F8" s="253">
        <v>3</v>
      </c>
      <c r="G8" s="253"/>
      <c r="H8" s="212"/>
      <c r="I8" s="254"/>
      <c r="J8" s="254"/>
      <c r="K8" s="254"/>
      <c r="L8" s="254"/>
      <c r="M8" s="254"/>
      <c r="N8" s="254"/>
      <c r="O8" s="255"/>
      <c r="P8" s="220"/>
      <c r="Q8" s="221"/>
      <c r="R8" s="221"/>
      <c r="S8" s="221"/>
      <c r="T8" s="230"/>
      <c r="U8" s="231"/>
    </row>
    <row r="9" spans="1:32" ht="29.25" customHeight="1">
      <c r="A9" s="1"/>
      <c r="B9" s="251" t="s">
        <v>69</v>
      </c>
      <c r="C9" s="252"/>
      <c r="D9" s="50" t="s">
        <v>50</v>
      </c>
      <c r="E9" s="267"/>
      <c r="F9" s="253"/>
      <c r="G9" s="253"/>
      <c r="H9" s="194" t="s">
        <v>51</v>
      </c>
      <c r="I9" s="194"/>
      <c r="J9" s="267"/>
      <c r="K9" s="267"/>
      <c r="L9" s="267"/>
      <c r="M9" s="267"/>
      <c r="N9" s="267"/>
      <c r="O9" s="268"/>
      <c r="P9" s="222"/>
      <c r="Q9" s="223"/>
      <c r="R9" s="223"/>
      <c r="S9" s="223"/>
      <c r="T9" s="232"/>
      <c r="U9" s="233"/>
    </row>
    <row r="10" spans="1:32" ht="29.25" customHeight="1" thickBot="1">
      <c r="A10" s="1"/>
      <c r="B10" s="251" t="s">
        <v>52</v>
      </c>
      <c r="C10" s="252"/>
      <c r="D10" s="47" t="s">
        <v>176</v>
      </c>
      <c r="E10" s="267"/>
      <c r="F10" s="253"/>
      <c r="G10" s="253"/>
      <c r="H10" s="212" t="s">
        <v>53</v>
      </c>
      <c r="I10" s="213"/>
      <c r="J10" s="214"/>
      <c r="K10" s="215"/>
      <c r="L10" s="215"/>
      <c r="M10" s="215"/>
      <c r="N10" s="215"/>
      <c r="O10" s="216"/>
      <c r="P10" s="224"/>
      <c r="Q10" s="225"/>
      <c r="R10" s="225"/>
      <c r="S10" s="225"/>
      <c r="T10" s="234"/>
      <c r="U10" s="235"/>
    </row>
    <row r="11" spans="1:32" ht="29.25" customHeight="1" thickBot="1">
      <c r="A11" s="1"/>
      <c r="B11" s="278"/>
      <c r="C11" s="279"/>
      <c r="D11" s="51" t="s">
        <v>54</v>
      </c>
      <c r="E11" s="217"/>
      <c r="F11" s="218"/>
      <c r="G11" s="218"/>
      <c r="H11" s="218"/>
      <c r="I11" s="218"/>
      <c r="J11" s="218"/>
      <c r="K11" s="218"/>
      <c r="L11" s="218"/>
      <c r="M11" s="218"/>
      <c r="N11" s="218"/>
      <c r="O11" s="219"/>
      <c r="P11" s="1"/>
      <c r="Q11" s="1"/>
      <c r="R11" s="1"/>
      <c r="S11" s="1"/>
      <c r="T11" s="1"/>
      <c r="U11" s="1"/>
    </row>
    <row r="12" spans="1:32" ht="10.5" customHeight="1">
      <c r="A12" s="1"/>
      <c r="B12" s="1"/>
      <c r="C12" s="1"/>
      <c r="D12" s="1"/>
      <c r="E12" s="1"/>
      <c r="F12" s="1"/>
      <c r="G12" s="1"/>
      <c r="H12" s="1"/>
      <c r="I12" s="1"/>
      <c r="J12" s="1"/>
      <c r="K12" s="1"/>
      <c r="L12" s="1"/>
      <c r="M12" s="1"/>
      <c r="N12" s="1"/>
      <c r="O12" s="1"/>
      <c r="P12" s="1"/>
      <c r="Q12" s="1"/>
      <c r="R12" s="1"/>
      <c r="S12" s="1"/>
      <c r="T12" s="1"/>
      <c r="U12" s="1"/>
    </row>
    <row r="13" spans="1:32" s="2" customFormat="1" ht="10.5" customHeight="1">
      <c r="A13" s="1"/>
      <c r="B13" s="1"/>
      <c r="C13" s="1"/>
      <c r="D13" s="1"/>
      <c r="E13" s="1"/>
      <c r="F13" s="1"/>
      <c r="G13" s="1"/>
      <c r="H13" s="1"/>
      <c r="I13" s="1"/>
      <c r="J13" s="1"/>
      <c r="K13" s="1"/>
      <c r="L13" s="1"/>
      <c r="M13" s="1"/>
      <c r="N13" s="1"/>
      <c r="O13" s="1"/>
      <c r="P13" s="1"/>
      <c r="Q13" s="1"/>
      <c r="R13" s="1"/>
      <c r="S13" s="1"/>
      <c r="T13" s="1"/>
      <c r="U13" s="1"/>
      <c r="V13" s="1"/>
      <c r="Y13" s="8"/>
      <c r="Z13" s="8"/>
      <c r="AA13" s="8"/>
      <c r="AB13" s="8"/>
      <c r="AC13" s="8"/>
      <c r="AD13" s="8"/>
      <c r="AE13" s="8"/>
    </row>
    <row r="14" spans="1:32" ht="18.75" customHeight="1">
      <c r="A14" s="1"/>
      <c r="B14" s="27" t="s">
        <v>80</v>
      </c>
      <c r="C14" s="1"/>
      <c r="D14" s="1"/>
      <c r="E14" s="1"/>
      <c r="F14" s="1"/>
      <c r="G14" s="1"/>
      <c r="H14" s="1"/>
      <c r="I14" s="1"/>
      <c r="J14" s="1"/>
      <c r="K14" s="1"/>
      <c r="L14" s="1"/>
      <c r="M14" s="1"/>
      <c r="N14" s="1"/>
      <c r="O14" s="1"/>
      <c r="P14" s="1"/>
      <c r="Q14" s="1"/>
      <c r="R14" s="1"/>
      <c r="S14" s="1"/>
      <c r="T14" s="1"/>
      <c r="U14" s="1"/>
      <c r="X14" s="52"/>
      <c r="Y14" s="55"/>
      <c r="Z14" s="55"/>
      <c r="AA14" s="55"/>
      <c r="AB14" s="56" t="s">
        <v>169</v>
      </c>
      <c r="AC14" s="55"/>
      <c r="AD14" s="56" t="s">
        <v>170</v>
      </c>
      <c r="AE14" s="55"/>
      <c r="AF14" s="52"/>
    </row>
    <row r="15" spans="1:32" ht="18.75" customHeight="1">
      <c r="A15" s="1"/>
      <c r="B15" s="1"/>
      <c r="C15" s="28" t="s">
        <v>21</v>
      </c>
      <c r="D15" s="1"/>
      <c r="E15" s="1"/>
      <c r="F15" s="1"/>
      <c r="G15" s="1"/>
      <c r="H15" s="1"/>
      <c r="I15" s="1"/>
      <c r="J15" s="1"/>
      <c r="K15" s="1"/>
      <c r="L15" s="1"/>
      <c r="M15" s="1"/>
      <c r="N15" s="1"/>
      <c r="O15" s="1"/>
      <c r="P15" s="1"/>
      <c r="Q15" s="1"/>
      <c r="R15" s="1"/>
      <c r="S15" s="1"/>
      <c r="T15" s="1"/>
      <c r="U15" s="1"/>
      <c r="X15" s="52"/>
      <c r="Y15" s="56" t="s">
        <v>23</v>
      </c>
      <c r="Z15" s="56" t="s">
        <v>166</v>
      </c>
      <c r="AA15" s="56" t="s">
        <v>167</v>
      </c>
      <c r="AB15" s="56" t="s">
        <v>168</v>
      </c>
      <c r="AC15" s="56" t="s">
        <v>27</v>
      </c>
      <c r="AD15" s="56" t="s">
        <v>168</v>
      </c>
      <c r="AE15" s="56" t="s">
        <v>27</v>
      </c>
      <c r="AF15" s="56" t="s">
        <v>27</v>
      </c>
    </row>
    <row r="16" spans="1:32" ht="18.75" customHeight="1">
      <c r="A16" s="1"/>
      <c r="B16" s="27" t="s">
        <v>36</v>
      </c>
      <c r="C16" s="1"/>
      <c r="D16" s="1"/>
      <c r="E16" s="1"/>
      <c r="F16" s="1"/>
      <c r="G16" s="1"/>
      <c r="H16" s="1"/>
      <c r="I16" s="1"/>
      <c r="J16" s="1"/>
      <c r="K16" s="1"/>
      <c r="L16" s="1"/>
      <c r="M16" s="1"/>
      <c r="N16" s="1"/>
      <c r="O16" s="1"/>
      <c r="P16" s="1"/>
      <c r="Q16" s="1"/>
      <c r="R16" s="1"/>
      <c r="S16" s="1"/>
      <c r="T16" s="1"/>
      <c r="U16" s="1"/>
      <c r="X16" s="52" t="s">
        <v>171</v>
      </c>
      <c r="Y16" s="57">
        <f>Y17</f>
        <v>31</v>
      </c>
      <c r="Z16" s="57">
        <f>INDEX($Z$18:$Z$30,Z17)</f>
        <v>1</v>
      </c>
      <c r="AA16" s="57">
        <f>INDEX($AA$18:$AA$49,AA17)</f>
        <v>20</v>
      </c>
      <c r="AB16" s="57">
        <f>INDEX($AB$18:$AB$29,AB17)</f>
        <v>11</v>
      </c>
      <c r="AC16" s="57">
        <f>INDEX($AE$18:$AE$23,AC17)</f>
        <v>0</v>
      </c>
      <c r="AD16" s="57">
        <f>INDEX($AB$18:$AB$29,AD17)</f>
        <v>12</v>
      </c>
      <c r="AE16" s="57">
        <f>INDEX($AE$18:$AE$23,AE17)</f>
        <v>0</v>
      </c>
      <c r="AF16" s="58">
        <f>AF17</f>
        <v>60</v>
      </c>
    </row>
    <row r="17" spans="1:32" ht="21" customHeight="1">
      <c r="A17" s="1"/>
      <c r="B17" s="145" t="s">
        <v>22</v>
      </c>
      <c r="C17" s="145"/>
      <c r="D17" s="145"/>
      <c r="E17" s="42" t="s">
        <v>56</v>
      </c>
      <c r="F17" s="226">
        <v>31</v>
      </c>
      <c r="G17" s="227"/>
      <c r="H17" s="42" t="s">
        <v>23</v>
      </c>
      <c r="I17" s="226">
        <v>0</v>
      </c>
      <c r="J17" s="227"/>
      <c r="K17" s="42" t="s">
        <v>24</v>
      </c>
      <c r="L17" s="228"/>
      <c r="M17" s="229"/>
      <c r="N17" s="43" t="s">
        <v>25</v>
      </c>
      <c r="O17" s="44"/>
      <c r="P17" s="44"/>
      <c r="Q17" s="44"/>
      <c r="R17" s="44"/>
      <c r="S17" s="44"/>
      <c r="T17" s="44"/>
      <c r="U17" s="45"/>
      <c r="X17" s="52"/>
      <c r="Y17" s="57">
        <f>F17</f>
        <v>31</v>
      </c>
      <c r="Z17" s="57">
        <v>2</v>
      </c>
      <c r="AA17" s="57">
        <v>21</v>
      </c>
      <c r="AB17" s="57">
        <v>5</v>
      </c>
      <c r="AC17" s="57">
        <v>1</v>
      </c>
      <c r="AD17" s="57">
        <v>6</v>
      </c>
      <c r="AE17" s="57">
        <v>1</v>
      </c>
      <c r="AF17" s="58">
        <f>T18</f>
        <v>60</v>
      </c>
    </row>
    <row r="18" spans="1:32" ht="21" customHeight="1">
      <c r="A18" s="1"/>
      <c r="B18" s="145"/>
      <c r="C18" s="145"/>
      <c r="D18" s="145"/>
      <c r="E18" s="228"/>
      <c r="F18" s="196"/>
      <c r="G18" s="44" t="s">
        <v>26</v>
      </c>
      <c r="H18" s="195"/>
      <c r="I18" s="195"/>
      <c r="J18" s="44" t="s">
        <v>27</v>
      </c>
      <c r="K18" s="46" t="s">
        <v>28</v>
      </c>
      <c r="L18" s="196"/>
      <c r="M18" s="196"/>
      <c r="N18" s="9" t="s">
        <v>26</v>
      </c>
      <c r="O18" s="195"/>
      <c r="P18" s="195"/>
      <c r="Q18" s="44" t="s">
        <v>27</v>
      </c>
      <c r="R18" s="44" t="s">
        <v>29</v>
      </c>
      <c r="S18" s="53"/>
      <c r="T18" s="21">
        <v>60</v>
      </c>
      <c r="U18" s="45" t="s">
        <v>30</v>
      </c>
      <c r="X18" s="52"/>
      <c r="Y18" s="59"/>
      <c r="Z18" s="59"/>
      <c r="AA18" s="59"/>
      <c r="AB18" s="60"/>
      <c r="AC18" s="61"/>
      <c r="AD18" s="60"/>
      <c r="AE18" s="60"/>
      <c r="AF18" s="52"/>
    </row>
    <row r="19" spans="1:32" ht="15" customHeight="1">
      <c r="A19" s="1"/>
      <c r="B19" s="145" t="s">
        <v>31</v>
      </c>
      <c r="C19" s="145"/>
      <c r="D19" s="145"/>
      <c r="E19" s="170" t="s">
        <v>196</v>
      </c>
      <c r="F19" s="171"/>
      <c r="G19" s="171"/>
      <c r="H19" s="171"/>
      <c r="I19" s="171"/>
      <c r="J19" s="171"/>
      <c r="K19" s="171"/>
      <c r="L19" s="171"/>
      <c r="M19" s="171"/>
      <c r="N19" s="171"/>
      <c r="O19" s="171"/>
      <c r="P19" s="171"/>
      <c r="Q19" s="171"/>
      <c r="R19" s="171"/>
      <c r="S19" s="171"/>
      <c r="T19" s="171"/>
      <c r="U19" s="172"/>
      <c r="X19" s="52"/>
      <c r="Y19" s="59">
        <v>24</v>
      </c>
      <c r="Z19" s="59">
        <v>1</v>
      </c>
      <c r="AA19" s="59">
        <v>1</v>
      </c>
      <c r="AB19" s="60">
        <v>8</v>
      </c>
      <c r="AC19" s="55"/>
      <c r="AD19" s="60">
        <v>8</v>
      </c>
      <c r="AE19" s="60">
        <v>10</v>
      </c>
      <c r="AF19" s="52"/>
    </row>
    <row r="20" spans="1:32" ht="15" customHeight="1">
      <c r="A20" s="1"/>
      <c r="B20" s="145"/>
      <c r="C20" s="145"/>
      <c r="D20" s="145"/>
      <c r="E20" s="173"/>
      <c r="F20" s="174"/>
      <c r="G20" s="174"/>
      <c r="H20" s="174"/>
      <c r="I20" s="174"/>
      <c r="J20" s="174"/>
      <c r="K20" s="174"/>
      <c r="L20" s="174"/>
      <c r="M20" s="174"/>
      <c r="N20" s="174"/>
      <c r="O20" s="174"/>
      <c r="P20" s="174"/>
      <c r="Q20" s="174"/>
      <c r="R20" s="174"/>
      <c r="S20" s="174"/>
      <c r="T20" s="174"/>
      <c r="U20" s="175"/>
      <c r="X20" s="52"/>
      <c r="Y20" s="59">
        <v>25</v>
      </c>
      <c r="Z20" s="59">
        <v>2</v>
      </c>
      <c r="AA20" s="59">
        <v>2</v>
      </c>
      <c r="AB20" s="60">
        <v>9</v>
      </c>
      <c r="AC20" s="55"/>
      <c r="AD20" s="60">
        <v>9</v>
      </c>
      <c r="AE20" s="60">
        <v>20</v>
      </c>
      <c r="AF20" s="52"/>
    </row>
    <row r="21" spans="1:32" ht="15" customHeight="1">
      <c r="A21" s="1"/>
      <c r="B21" s="145" t="s">
        <v>32</v>
      </c>
      <c r="C21" s="145"/>
      <c r="D21" s="145"/>
      <c r="E21" s="170" t="s">
        <v>197</v>
      </c>
      <c r="F21" s="171"/>
      <c r="G21" s="171"/>
      <c r="H21" s="171"/>
      <c r="I21" s="171"/>
      <c r="J21" s="171"/>
      <c r="K21" s="171"/>
      <c r="L21" s="171"/>
      <c r="M21" s="171"/>
      <c r="N21" s="171"/>
      <c r="O21" s="171"/>
      <c r="P21" s="171"/>
      <c r="Q21" s="171"/>
      <c r="R21" s="171"/>
      <c r="S21" s="171"/>
      <c r="T21" s="171"/>
      <c r="U21" s="172"/>
      <c r="X21" s="52"/>
      <c r="Y21" s="59">
        <v>26</v>
      </c>
      <c r="Z21" s="59">
        <v>3</v>
      </c>
      <c r="AA21" s="59">
        <v>3</v>
      </c>
      <c r="AB21" s="60">
        <v>10</v>
      </c>
      <c r="AC21" s="55"/>
      <c r="AD21" s="60">
        <v>10</v>
      </c>
      <c r="AE21" s="60">
        <v>30</v>
      </c>
      <c r="AF21" s="52"/>
    </row>
    <row r="22" spans="1:32" ht="15" customHeight="1">
      <c r="A22" s="1"/>
      <c r="B22" s="145"/>
      <c r="C22" s="145"/>
      <c r="D22" s="145"/>
      <c r="E22" s="173"/>
      <c r="F22" s="174"/>
      <c r="G22" s="174"/>
      <c r="H22" s="174"/>
      <c r="I22" s="174"/>
      <c r="J22" s="174"/>
      <c r="K22" s="174"/>
      <c r="L22" s="174"/>
      <c r="M22" s="174"/>
      <c r="N22" s="174"/>
      <c r="O22" s="174"/>
      <c r="P22" s="174"/>
      <c r="Q22" s="174"/>
      <c r="R22" s="174"/>
      <c r="S22" s="174"/>
      <c r="T22" s="174"/>
      <c r="U22" s="175"/>
      <c r="X22" s="52"/>
      <c r="Y22" s="59">
        <v>27</v>
      </c>
      <c r="Z22" s="59">
        <v>4</v>
      </c>
      <c r="AA22" s="59">
        <v>4</v>
      </c>
      <c r="AB22" s="60">
        <v>11</v>
      </c>
      <c r="AC22" s="55"/>
      <c r="AD22" s="60">
        <v>11</v>
      </c>
      <c r="AE22" s="60">
        <v>40</v>
      </c>
      <c r="AF22" s="52"/>
    </row>
    <row r="23" spans="1:32" ht="18" customHeight="1" thickBot="1">
      <c r="A23" s="1"/>
      <c r="B23" s="145" t="s">
        <v>33</v>
      </c>
      <c r="C23" s="145"/>
      <c r="D23" s="145"/>
      <c r="E23" s="170" t="s">
        <v>198</v>
      </c>
      <c r="F23" s="171"/>
      <c r="G23" s="171"/>
      <c r="H23" s="171"/>
      <c r="I23" s="171"/>
      <c r="J23" s="171"/>
      <c r="K23" s="171"/>
      <c r="L23" s="171"/>
      <c r="M23" s="171"/>
      <c r="N23" s="171"/>
      <c r="O23" s="171"/>
      <c r="P23" s="171"/>
      <c r="Q23" s="171"/>
      <c r="R23" s="171"/>
      <c r="S23" s="171"/>
      <c r="T23" s="171"/>
      <c r="U23" s="172"/>
      <c r="X23" s="52"/>
      <c r="Y23" s="62">
        <v>28</v>
      </c>
      <c r="Z23" s="59">
        <v>5</v>
      </c>
      <c r="AA23" s="59">
        <v>5</v>
      </c>
      <c r="AB23" s="60">
        <v>12</v>
      </c>
      <c r="AC23" s="55"/>
      <c r="AD23" s="60">
        <v>12</v>
      </c>
      <c r="AE23" s="60">
        <v>50</v>
      </c>
      <c r="AF23" s="52"/>
    </row>
    <row r="24" spans="1:32" ht="18" customHeight="1">
      <c r="A24" s="1"/>
      <c r="B24" s="145"/>
      <c r="C24" s="145"/>
      <c r="D24" s="145"/>
      <c r="E24" s="176"/>
      <c r="F24" s="177"/>
      <c r="G24" s="177"/>
      <c r="H24" s="177"/>
      <c r="I24" s="177"/>
      <c r="J24" s="177"/>
      <c r="K24" s="177"/>
      <c r="L24" s="177"/>
      <c r="M24" s="177"/>
      <c r="N24" s="177"/>
      <c r="O24" s="177"/>
      <c r="P24" s="177"/>
      <c r="Q24" s="177"/>
      <c r="R24" s="177"/>
      <c r="S24" s="177"/>
      <c r="T24" s="177"/>
      <c r="U24" s="178"/>
      <c r="X24" s="52"/>
      <c r="Y24" s="55"/>
      <c r="Z24" s="59">
        <v>6</v>
      </c>
      <c r="AA24" s="59">
        <v>6</v>
      </c>
      <c r="AB24" s="60">
        <v>13</v>
      </c>
      <c r="AC24" s="55"/>
      <c r="AD24" s="60">
        <v>13</v>
      </c>
      <c r="AE24" s="60"/>
      <c r="AF24" s="52"/>
    </row>
    <row r="25" spans="1:32" ht="18" customHeight="1">
      <c r="A25" s="1"/>
      <c r="B25" s="145"/>
      <c r="C25" s="145"/>
      <c r="D25" s="145"/>
      <c r="E25" s="176"/>
      <c r="F25" s="177"/>
      <c r="G25" s="177"/>
      <c r="H25" s="177"/>
      <c r="I25" s="177"/>
      <c r="J25" s="177"/>
      <c r="K25" s="177"/>
      <c r="L25" s="177"/>
      <c r="M25" s="177"/>
      <c r="N25" s="177"/>
      <c r="O25" s="177"/>
      <c r="P25" s="177"/>
      <c r="Q25" s="177"/>
      <c r="R25" s="177"/>
      <c r="S25" s="177"/>
      <c r="T25" s="177"/>
      <c r="U25" s="178"/>
      <c r="X25" s="52"/>
      <c r="Y25" s="55"/>
      <c r="Z25" s="59">
        <v>7</v>
      </c>
      <c r="AA25" s="59">
        <v>7</v>
      </c>
      <c r="AB25" s="60">
        <v>14</v>
      </c>
      <c r="AC25" s="55"/>
      <c r="AD25" s="60">
        <v>14</v>
      </c>
      <c r="AE25" s="60"/>
      <c r="AF25" s="52"/>
    </row>
    <row r="26" spans="1:32" ht="18" customHeight="1">
      <c r="A26" s="1"/>
      <c r="B26" s="145"/>
      <c r="C26" s="145"/>
      <c r="D26" s="145"/>
      <c r="E26" s="176"/>
      <c r="F26" s="177"/>
      <c r="G26" s="177"/>
      <c r="H26" s="177"/>
      <c r="I26" s="177"/>
      <c r="J26" s="177"/>
      <c r="K26" s="177"/>
      <c r="L26" s="177"/>
      <c r="M26" s="177"/>
      <c r="N26" s="177"/>
      <c r="O26" s="177"/>
      <c r="P26" s="177"/>
      <c r="Q26" s="177"/>
      <c r="R26" s="177"/>
      <c r="S26" s="177"/>
      <c r="T26" s="177"/>
      <c r="U26" s="178"/>
      <c r="X26" s="52"/>
      <c r="Y26" s="55"/>
      <c r="Z26" s="59">
        <v>8</v>
      </c>
      <c r="AA26" s="59">
        <v>8</v>
      </c>
      <c r="AB26" s="60">
        <v>15</v>
      </c>
      <c r="AC26" s="55"/>
      <c r="AD26" s="60">
        <v>15</v>
      </c>
      <c r="AE26" s="60"/>
      <c r="AF26" s="52"/>
    </row>
    <row r="27" spans="1:32" ht="18" customHeight="1">
      <c r="A27" s="1"/>
      <c r="B27" s="145"/>
      <c r="C27" s="145"/>
      <c r="D27" s="145"/>
      <c r="E27" s="173"/>
      <c r="F27" s="174"/>
      <c r="G27" s="174"/>
      <c r="H27" s="174"/>
      <c r="I27" s="174"/>
      <c r="J27" s="174"/>
      <c r="K27" s="174"/>
      <c r="L27" s="174"/>
      <c r="M27" s="174"/>
      <c r="N27" s="174"/>
      <c r="O27" s="174"/>
      <c r="P27" s="174"/>
      <c r="Q27" s="174"/>
      <c r="R27" s="174"/>
      <c r="S27" s="174"/>
      <c r="T27" s="174"/>
      <c r="U27" s="175"/>
      <c r="X27" s="52"/>
      <c r="Y27" s="55"/>
      <c r="Z27" s="59">
        <v>9</v>
      </c>
      <c r="AA27" s="59">
        <v>9</v>
      </c>
      <c r="AB27" s="60">
        <v>16</v>
      </c>
      <c r="AC27" s="55"/>
      <c r="AD27" s="60">
        <v>16</v>
      </c>
      <c r="AE27" s="60"/>
      <c r="AF27" s="52"/>
    </row>
    <row r="28" spans="1:32" ht="18" customHeight="1">
      <c r="A28" s="1"/>
      <c r="B28" s="152" t="s">
        <v>34</v>
      </c>
      <c r="C28" s="153"/>
      <c r="D28" s="154"/>
      <c r="E28" s="170" t="s">
        <v>199</v>
      </c>
      <c r="F28" s="171"/>
      <c r="G28" s="171"/>
      <c r="H28" s="171"/>
      <c r="I28" s="171"/>
      <c r="J28" s="171"/>
      <c r="K28" s="171"/>
      <c r="L28" s="171"/>
      <c r="M28" s="171"/>
      <c r="N28" s="171"/>
      <c r="O28" s="171"/>
      <c r="P28" s="171"/>
      <c r="Q28" s="171"/>
      <c r="R28" s="171"/>
      <c r="S28" s="171"/>
      <c r="T28" s="171"/>
      <c r="U28" s="172"/>
      <c r="X28" s="52"/>
      <c r="Y28" s="55"/>
      <c r="Z28" s="59">
        <v>10</v>
      </c>
      <c r="AA28" s="59">
        <v>10</v>
      </c>
      <c r="AB28" s="60">
        <v>17</v>
      </c>
      <c r="AC28" s="55"/>
      <c r="AD28" s="60">
        <v>17</v>
      </c>
      <c r="AE28" s="60"/>
      <c r="AF28" s="52"/>
    </row>
    <row r="29" spans="1:32" ht="18" customHeight="1" thickBot="1">
      <c r="A29" s="1"/>
      <c r="B29" s="155"/>
      <c r="C29" s="156"/>
      <c r="D29" s="157"/>
      <c r="E29" s="176"/>
      <c r="F29" s="177"/>
      <c r="G29" s="177"/>
      <c r="H29" s="177"/>
      <c r="I29" s="177"/>
      <c r="J29" s="177"/>
      <c r="K29" s="177"/>
      <c r="L29" s="177"/>
      <c r="M29" s="177"/>
      <c r="N29" s="177"/>
      <c r="O29" s="177"/>
      <c r="P29" s="177"/>
      <c r="Q29" s="177"/>
      <c r="R29" s="177"/>
      <c r="S29" s="177"/>
      <c r="T29" s="177"/>
      <c r="U29" s="178"/>
      <c r="X29" s="52"/>
      <c r="Y29" s="55"/>
      <c r="Z29" s="59">
        <v>11</v>
      </c>
      <c r="AA29" s="59">
        <v>11</v>
      </c>
      <c r="AB29" s="63">
        <v>18</v>
      </c>
      <c r="AC29" s="55"/>
      <c r="AD29" s="63">
        <v>18</v>
      </c>
      <c r="AE29" s="63"/>
      <c r="AF29" s="52"/>
    </row>
    <row r="30" spans="1:32" ht="18" customHeight="1" thickBot="1">
      <c r="A30" s="1"/>
      <c r="B30" s="158"/>
      <c r="C30" s="159"/>
      <c r="D30" s="160"/>
      <c r="E30" s="173"/>
      <c r="F30" s="174"/>
      <c r="G30" s="174"/>
      <c r="H30" s="174"/>
      <c r="I30" s="174"/>
      <c r="J30" s="174"/>
      <c r="K30" s="174"/>
      <c r="L30" s="174"/>
      <c r="M30" s="174"/>
      <c r="N30" s="174"/>
      <c r="O30" s="174"/>
      <c r="P30" s="174"/>
      <c r="Q30" s="174"/>
      <c r="R30" s="174"/>
      <c r="S30" s="174"/>
      <c r="T30" s="174"/>
      <c r="U30" s="175"/>
      <c r="X30" s="52"/>
      <c r="Y30" s="55"/>
      <c r="Z30" s="62">
        <v>12</v>
      </c>
      <c r="AA30" s="60">
        <v>12</v>
      </c>
      <c r="AB30" s="55"/>
      <c r="AC30" s="55"/>
      <c r="AD30" s="55"/>
      <c r="AE30" s="55"/>
      <c r="AF30" s="52"/>
    </row>
    <row r="31" spans="1:32" ht="18" customHeight="1">
      <c r="A31" s="1"/>
      <c r="B31" s="152" t="s">
        <v>81</v>
      </c>
      <c r="C31" s="153"/>
      <c r="D31" s="154"/>
      <c r="E31" s="179" t="s">
        <v>203</v>
      </c>
      <c r="F31" s="180"/>
      <c r="G31" s="180"/>
      <c r="H31" s="180"/>
      <c r="I31" s="180"/>
      <c r="J31" s="180"/>
      <c r="K31" s="180"/>
      <c r="L31" s="180"/>
      <c r="M31" s="180"/>
      <c r="N31" s="180"/>
      <c r="O31" s="180"/>
      <c r="P31" s="180"/>
      <c r="Q31" s="180"/>
      <c r="R31" s="180"/>
      <c r="S31" s="180"/>
      <c r="T31" s="180"/>
      <c r="U31" s="181"/>
      <c r="X31" s="52"/>
      <c r="Y31" s="55"/>
      <c r="Z31" s="55"/>
      <c r="AA31" s="60">
        <v>13</v>
      </c>
      <c r="AB31" s="55"/>
      <c r="AC31" s="55"/>
      <c r="AD31" s="55"/>
      <c r="AE31" s="55"/>
      <c r="AF31" s="52"/>
    </row>
    <row r="32" spans="1:32" ht="18" customHeight="1">
      <c r="A32" s="1"/>
      <c r="B32" s="155"/>
      <c r="C32" s="156"/>
      <c r="D32" s="157"/>
      <c r="E32" s="182"/>
      <c r="F32" s="183"/>
      <c r="G32" s="183"/>
      <c r="H32" s="183"/>
      <c r="I32" s="183"/>
      <c r="J32" s="183"/>
      <c r="K32" s="183"/>
      <c r="L32" s="183"/>
      <c r="M32" s="183"/>
      <c r="N32" s="183"/>
      <c r="O32" s="183"/>
      <c r="P32" s="183"/>
      <c r="Q32" s="183"/>
      <c r="R32" s="183"/>
      <c r="S32" s="183"/>
      <c r="T32" s="183"/>
      <c r="U32" s="184"/>
      <c r="X32" s="52"/>
      <c r="Y32" s="55"/>
      <c r="Z32" s="55"/>
      <c r="AA32" s="60">
        <v>14</v>
      </c>
      <c r="AB32" s="55"/>
      <c r="AC32" s="55"/>
      <c r="AD32" s="55"/>
      <c r="AE32" s="55"/>
      <c r="AF32" s="52"/>
    </row>
    <row r="33" spans="1:32" ht="18" customHeight="1">
      <c r="A33" s="1"/>
      <c r="B33" s="158"/>
      <c r="C33" s="159"/>
      <c r="D33" s="160"/>
      <c r="E33" s="185"/>
      <c r="F33" s="186"/>
      <c r="G33" s="186"/>
      <c r="H33" s="186"/>
      <c r="I33" s="186"/>
      <c r="J33" s="186"/>
      <c r="K33" s="186"/>
      <c r="L33" s="186"/>
      <c r="M33" s="186"/>
      <c r="N33" s="186"/>
      <c r="O33" s="186"/>
      <c r="P33" s="186"/>
      <c r="Q33" s="186"/>
      <c r="R33" s="186"/>
      <c r="S33" s="186"/>
      <c r="T33" s="186"/>
      <c r="U33" s="187"/>
      <c r="X33" s="52"/>
      <c r="Y33" s="55"/>
      <c r="Z33" s="55"/>
      <c r="AA33" s="60">
        <v>15</v>
      </c>
      <c r="AB33" s="55"/>
      <c r="AC33" s="55"/>
      <c r="AD33" s="55"/>
      <c r="AE33" s="55"/>
      <c r="AF33" s="52"/>
    </row>
    <row r="34" spans="1:32" ht="18" customHeight="1">
      <c r="A34" s="1"/>
      <c r="B34" s="161" t="s">
        <v>82</v>
      </c>
      <c r="C34" s="162"/>
      <c r="D34" s="163"/>
      <c r="E34" s="170" t="s">
        <v>201</v>
      </c>
      <c r="F34" s="171"/>
      <c r="G34" s="171"/>
      <c r="H34" s="171"/>
      <c r="I34" s="171"/>
      <c r="J34" s="171"/>
      <c r="K34" s="171"/>
      <c r="L34" s="171"/>
      <c r="M34" s="171"/>
      <c r="N34" s="171"/>
      <c r="O34" s="171"/>
      <c r="P34" s="171"/>
      <c r="Q34" s="171"/>
      <c r="R34" s="171"/>
      <c r="S34" s="171"/>
      <c r="T34" s="171"/>
      <c r="U34" s="172"/>
      <c r="X34" s="52"/>
      <c r="Y34" s="55"/>
      <c r="Z34" s="55"/>
      <c r="AA34" s="60">
        <v>16</v>
      </c>
      <c r="AB34" s="55"/>
      <c r="AC34" s="55"/>
      <c r="AD34" s="55"/>
      <c r="AE34" s="55"/>
      <c r="AF34" s="52"/>
    </row>
    <row r="35" spans="1:32" ht="18" customHeight="1">
      <c r="A35" s="1"/>
      <c r="B35" s="164"/>
      <c r="C35" s="165"/>
      <c r="D35" s="166"/>
      <c r="E35" s="176"/>
      <c r="F35" s="177"/>
      <c r="G35" s="177"/>
      <c r="H35" s="177"/>
      <c r="I35" s="177"/>
      <c r="J35" s="177"/>
      <c r="K35" s="177"/>
      <c r="L35" s="177"/>
      <c r="M35" s="177"/>
      <c r="N35" s="177"/>
      <c r="O35" s="177"/>
      <c r="P35" s="177"/>
      <c r="Q35" s="177"/>
      <c r="R35" s="177"/>
      <c r="S35" s="177"/>
      <c r="T35" s="177"/>
      <c r="U35" s="178"/>
      <c r="X35" s="52"/>
      <c r="Y35" s="55"/>
      <c r="Z35" s="55"/>
      <c r="AA35" s="60">
        <v>17</v>
      </c>
      <c r="AB35" s="55"/>
      <c r="AC35" s="55"/>
      <c r="AD35" s="55"/>
      <c r="AE35" s="55"/>
      <c r="AF35" s="52"/>
    </row>
    <row r="36" spans="1:32" ht="18" customHeight="1">
      <c r="A36" s="1"/>
      <c r="B36" s="167"/>
      <c r="C36" s="168"/>
      <c r="D36" s="169"/>
      <c r="E36" s="173"/>
      <c r="F36" s="174"/>
      <c r="G36" s="174"/>
      <c r="H36" s="174"/>
      <c r="I36" s="174"/>
      <c r="J36" s="174"/>
      <c r="K36" s="174"/>
      <c r="L36" s="174"/>
      <c r="M36" s="174"/>
      <c r="N36" s="174"/>
      <c r="O36" s="174"/>
      <c r="P36" s="174"/>
      <c r="Q36" s="174"/>
      <c r="R36" s="174"/>
      <c r="S36" s="174"/>
      <c r="T36" s="174"/>
      <c r="U36" s="175"/>
      <c r="X36" s="52"/>
      <c r="Y36" s="55"/>
      <c r="Z36" s="55"/>
      <c r="AA36" s="60">
        <v>18</v>
      </c>
      <c r="AB36" s="55"/>
      <c r="AC36" s="55"/>
      <c r="AD36" s="55"/>
      <c r="AE36" s="55"/>
      <c r="AF36" s="52"/>
    </row>
    <row r="37" spans="1:32" ht="18" customHeight="1">
      <c r="A37" s="1"/>
      <c r="B37" s="188" t="s">
        <v>83</v>
      </c>
      <c r="C37" s="188"/>
      <c r="D37" s="188"/>
      <c r="E37" s="191" t="s">
        <v>200</v>
      </c>
      <c r="F37" s="191"/>
      <c r="G37" s="191"/>
      <c r="H37" s="191"/>
      <c r="I37" s="191"/>
      <c r="J37" s="191"/>
      <c r="K37" s="191"/>
      <c r="L37" s="191"/>
      <c r="M37" s="191"/>
      <c r="N37" s="191"/>
      <c r="O37" s="191"/>
      <c r="P37" s="191"/>
      <c r="Q37" s="191"/>
      <c r="R37" s="191"/>
      <c r="S37" s="191"/>
      <c r="T37" s="191"/>
      <c r="U37" s="191"/>
      <c r="X37" s="52"/>
      <c r="Y37" s="55"/>
      <c r="Z37" s="55"/>
      <c r="AA37" s="60">
        <v>19</v>
      </c>
      <c r="AB37" s="55"/>
      <c r="AC37" s="55"/>
      <c r="AD37" s="55"/>
      <c r="AE37" s="55"/>
      <c r="AF37" s="52"/>
    </row>
    <row r="38" spans="1:32" ht="18" customHeight="1">
      <c r="A38" s="1"/>
      <c r="B38" s="189"/>
      <c r="C38" s="189"/>
      <c r="D38" s="189"/>
      <c r="E38" s="192"/>
      <c r="F38" s="192"/>
      <c r="G38" s="192"/>
      <c r="H38" s="192"/>
      <c r="I38" s="192"/>
      <c r="J38" s="192"/>
      <c r="K38" s="192"/>
      <c r="L38" s="192"/>
      <c r="M38" s="192"/>
      <c r="N38" s="192"/>
      <c r="O38" s="192"/>
      <c r="P38" s="192"/>
      <c r="Q38" s="192"/>
      <c r="R38" s="192"/>
      <c r="S38" s="192"/>
      <c r="T38" s="192"/>
      <c r="U38" s="192"/>
      <c r="X38" s="52"/>
      <c r="Y38" s="55"/>
      <c r="Z38" s="55"/>
      <c r="AA38" s="60">
        <v>20</v>
      </c>
      <c r="AB38" s="55"/>
      <c r="AC38" s="55"/>
      <c r="AD38" s="55"/>
      <c r="AE38" s="55"/>
      <c r="AF38" s="52"/>
    </row>
    <row r="39" spans="1:32" ht="18" customHeight="1">
      <c r="A39" s="1"/>
      <c r="B39" s="189"/>
      <c r="C39" s="189"/>
      <c r="D39" s="189"/>
      <c r="E39" s="192"/>
      <c r="F39" s="192"/>
      <c r="G39" s="192"/>
      <c r="H39" s="192"/>
      <c r="I39" s="192"/>
      <c r="J39" s="192"/>
      <c r="K39" s="192"/>
      <c r="L39" s="192"/>
      <c r="M39" s="192"/>
      <c r="N39" s="192"/>
      <c r="O39" s="192"/>
      <c r="P39" s="192"/>
      <c r="Q39" s="192"/>
      <c r="R39" s="192"/>
      <c r="S39" s="192"/>
      <c r="T39" s="192"/>
      <c r="U39" s="192"/>
      <c r="X39" s="52"/>
      <c r="Y39" s="55"/>
      <c r="Z39" s="55"/>
      <c r="AA39" s="60">
        <v>21</v>
      </c>
      <c r="AB39" s="55"/>
      <c r="AC39" s="55"/>
      <c r="AD39" s="55"/>
      <c r="AE39" s="55"/>
      <c r="AF39" s="52"/>
    </row>
    <row r="40" spans="1:32" ht="18" customHeight="1">
      <c r="A40" s="1"/>
      <c r="B40" s="190"/>
      <c r="C40" s="190"/>
      <c r="D40" s="190"/>
      <c r="E40" s="193"/>
      <c r="F40" s="193"/>
      <c r="G40" s="193"/>
      <c r="H40" s="193"/>
      <c r="I40" s="193"/>
      <c r="J40" s="193"/>
      <c r="K40" s="193"/>
      <c r="L40" s="193"/>
      <c r="M40" s="193"/>
      <c r="N40" s="193"/>
      <c r="O40" s="193"/>
      <c r="P40" s="193"/>
      <c r="Q40" s="193"/>
      <c r="R40" s="193"/>
      <c r="S40" s="193"/>
      <c r="T40" s="193"/>
      <c r="U40" s="193"/>
      <c r="X40" s="52"/>
      <c r="Y40" s="55"/>
      <c r="Z40" s="55"/>
      <c r="AA40" s="60">
        <v>22</v>
      </c>
      <c r="AB40" s="55"/>
      <c r="AC40" s="55"/>
      <c r="AD40" s="55"/>
      <c r="AE40" s="55"/>
      <c r="AF40" s="52"/>
    </row>
    <row r="41" spans="1:32" ht="9.9499999999999993" customHeight="1">
      <c r="A41" s="1"/>
      <c r="B41" s="1"/>
      <c r="C41" s="1"/>
      <c r="D41" s="1"/>
      <c r="E41" s="1"/>
      <c r="F41" s="1"/>
      <c r="G41" s="1"/>
      <c r="H41" s="1"/>
      <c r="I41" s="1"/>
      <c r="J41" s="1"/>
      <c r="K41" s="1"/>
      <c r="L41" s="1"/>
      <c r="M41" s="1"/>
      <c r="N41" s="1"/>
      <c r="O41" s="1"/>
      <c r="P41" s="1"/>
      <c r="Q41" s="1"/>
      <c r="R41" s="1"/>
      <c r="S41" s="1"/>
      <c r="T41" s="1"/>
      <c r="U41" s="1"/>
      <c r="X41" s="52"/>
      <c r="Y41" s="55"/>
      <c r="Z41" s="55"/>
      <c r="AA41" s="60">
        <v>23</v>
      </c>
      <c r="AB41" s="55"/>
      <c r="AC41" s="55"/>
      <c r="AD41" s="55"/>
      <c r="AE41" s="55"/>
      <c r="AF41" s="52"/>
    </row>
    <row r="42" spans="1:32" ht="18.75" customHeight="1">
      <c r="A42" s="1"/>
      <c r="B42" s="27" t="s">
        <v>35</v>
      </c>
      <c r="C42" s="1"/>
      <c r="D42" s="1"/>
      <c r="E42" s="1"/>
      <c r="F42" s="1"/>
      <c r="G42" s="1"/>
      <c r="H42" s="1"/>
      <c r="I42" s="1"/>
      <c r="J42" s="1"/>
      <c r="K42" s="1"/>
      <c r="L42" s="1"/>
      <c r="M42" s="1"/>
      <c r="N42" s="1"/>
      <c r="O42" s="1"/>
      <c r="P42" s="1"/>
      <c r="Q42" s="1"/>
      <c r="R42" s="1"/>
      <c r="S42" s="1"/>
      <c r="T42" s="1"/>
      <c r="U42" s="1"/>
      <c r="X42" s="52"/>
      <c r="Y42" s="55"/>
      <c r="Z42" s="55"/>
      <c r="AA42" s="60">
        <v>24</v>
      </c>
      <c r="AB42" s="55"/>
      <c r="AC42" s="55"/>
      <c r="AD42" s="55"/>
      <c r="AE42" s="55"/>
      <c r="AF42" s="52"/>
    </row>
    <row r="43" spans="1:32" ht="21" customHeight="1">
      <c r="A43" s="1"/>
      <c r="B43" s="145" t="s">
        <v>22</v>
      </c>
      <c r="C43" s="145"/>
      <c r="D43" s="145"/>
      <c r="E43" s="42" t="s">
        <v>56</v>
      </c>
      <c r="F43" s="226"/>
      <c r="G43" s="227"/>
      <c r="H43" s="42" t="s">
        <v>23</v>
      </c>
      <c r="I43" s="226"/>
      <c r="J43" s="227"/>
      <c r="K43" s="42" t="s">
        <v>24</v>
      </c>
      <c r="L43" s="228"/>
      <c r="M43" s="229"/>
      <c r="N43" s="43" t="s">
        <v>25</v>
      </c>
      <c r="O43" s="44"/>
      <c r="P43" s="44"/>
      <c r="Q43" s="44"/>
      <c r="R43" s="44"/>
      <c r="S43" s="44"/>
      <c r="T43" s="44"/>
      <c r="U43" s="45"/>
      <c r="X43" s="52"/>
      <c r="Y43" s="55"/>
      <c r="Z43" s="55"/>
      <c r="AA43" s="60">
        <v>25</v>
      </c>
      <c r="AB43" s="55"/>
      <c r="AC43" s="55"/>
      <c r="AD43" s="55"/>
      <c r="AE43" s="55"/>
      <c r="AF43" s="52"/>
    </row>
    <row r="44" spans="1:32" ht="21" customHeight="1">
      <c r="A44" s="1"/>
      <c r="B44" s="145"/>
      <c r="C44" s="145"/>
      <c r="D44" s="145"/>
      <c r="E44" s="228"/>
      <c r="F44" s="196"/>
      <c r="G44" s="44" t="s">
        <v>26</v>
      </c>
      <c r="H44" s="195"/>
      <c r="I44" s="195"/>
      <c r="J44" s="44" t="s">
        <v>27</v>
      </c>
      <c r="K44" s="46" t="s">
        <v>28</v>
      </c>
      <c r="L44" s="196"/>
      <c r="M44" s="196"/>
      <c r="N44" s="44" t="s">
        <v>26</v>
      </c>
      <c r="O44" s="195"/>
      <c r="P44" s="195"/>
      <c r="Q44" s="44" t="s">
        <v>27</v>
      </c>
      <c r="R44" s="44" t="s">
        <v>29</v>
      </c>
      <c r="S44" s="53"/>
      <c r="T44" s="21"/>
      <c r="U44" s="45" t="s">
        <v>30</v>
      </c>
      <c r="X44" s="52"/>
      <c r="Y44" s="55"/>
      <c r="Z44" s="55"/>
      <c r="AA44" s="60">
        <v>26</v>
      </c>
      <c r="AB44" s="55"/>
      <c r="AC44" s="55"/>
      <c r="AD44" s="55"/>
      <c r="AE44" s="55"/>
      <c r="AF44" s="52"/>
    </row>
    <row r="45" spans="1:32" ht="15" customHeight="1">
      <c r="A45" s="1"/>
      <c r="B45" s="145" t="s">
        <v>31</v>
      </c>
      <c r="C45" s="145"/>
      <c r="D45" s="145"/>
      <c r="E45" s="170"/>
      <c r="F45" s="171"/>
      <c r="G45" s="171"/>
      <c r="H45" s="171"/>
      <c r="I45" s="171"/>
      <c r="J45" s="171"/>
      <c r="K45" s="171"/>
      <c r="L45" s="171"/>
      <c r="M45" s="171"/>
      <c r="N45" s="171"/>
      <c r="O45" s="171"/>
      <c r="P45" s="171"/>
      <c r="Q45" s="171"/>
      <c r="R45" s="171"/>
      <c r="S45" s="171"/>
      <c r="T45" s="171"/>
      <c r="U45" s="172"/>
      <c r="X45" s="52"/>
      <c r="Y45" s="55"/>
      <c r="Z45" s="55"/>
      <c r="AA45" s="60">
        <v>27</v>
      </c>
      <c r="AB45" s="55"/>
      <c r="AC45" s="55"/>
      <c r="AD45" s="55"/>
      <c r="AE45" s="55"/>
      <c r="AF45" s="52"/>
    </row>
    <row r="46" spans="1:32" ht="15" customHeight="1">
      <c r="A46" s="1"/>
      <c r="B46" s="145"/>
      <c r="C46" s="145"/>
      <c r="D46" s="145"/>
      <c r="E46" s="173"/>
      <c r="F46" s="174"/>
      <c r="G46" s="174"/>
      <c r="H46" s="174"/>
      <c r="I46" s="174"/>
      <c r="J46" s="174"/>
      <c r="K46" s="174"/>
      <c r="L46" s="174"/>
      <c r="M46" s="174"/>
      <c r="N46" s="174"/>
      <c r="O46" s="174"/>
      <c r="P46" s="174"/>
      <c r="Q46" s="174"/>
      <c r="R46" s="174"/>
      <c r="S46" s="174"/>
      <c r="T46" s="174"/>
      <c r="U46" s="175"/>
      <c r="X46" s="52"/>
      <c r="Y46" s="55"/>
      <c r="Z46" s="55"/>
      <c r="AA46" s="60">
        <v>28</v>
      </c>
      <c r="AB46" s="55"/>
      <c r="AC46" s="55"/>
      <c r="AD46" s="55"/>
      <c r="AE46" s="55"/>
      <c r="AF46" s="52"/>
    </row>
    <row r="47" spans="1:32" ht="15" customHeight="1">
      <c r="A47" s="1"/>
      <c r="B47" s="145" t="s">
        <v>32</v>
      </c>
      <c r="C47" s="145"/>
      <c r="D47" s="145"/>
      <c r="E47" s="170"/>
      <c r="F47" s="171"/>
      <c r="G47" s="171"/>
      <c r="H47" s="171"/>
      <c r="I47" s="171"/>
      <c r="J47" s="171"/>
      <c r="K47" s="171"/>
      <c r="L47" s="171"/>
      <c r="M47" s="171"/>
      <c r="N47" s="171"/>
      <c r="O47" s="171"/>
      <c r="P47" s="171"/>
      <c r="Q47" s="171"/>
      <c r="R47" s="171"/>
      <c r="S47" s="171"/>
      <c r="T47" s="171"/>
      <c r="U47" s="172"/>
      <c r="X47" s="52"/>
      <c r="Y47" s="55"/>
      <c r="Z47" s="55"/>
      <c r="AA47" s="60">
        <v>29</v>
      </c>
      <c r="AB47" s="55"/>
      <c r="AC47" s="55"/>
      <c r="AD47" s="55"/>
      <c r="AE47" s="55"/>
      <c r="AF47" s="52"/>
    </row>
    <row r="48" spans="1:32" ht="15" customHeight="1">
      <c r="A48" s="1"/>
      <c r="B48" s="145"/>
      <c r="C48" s="145"/>
      <c r="D48" s="145"/>
      <c r="E48" s="173"/>
      <c r="F48" s="174"/>
      <c r="G48" s="174"/>
      <c r="H48" s="174"/>
      <c r="I48" s="174"/>
      <c r="J48" s="174"/>
      <c r="K48" s="174"/>
      <c r="L48" s="174"/>
      <c r="M48" s="174"/>
      <c r="N48" s="174"/>
      <c r="O48" s="174"/>
      <c r="P48" s="174"/>
      <c r="Q48" s="174"/>
      <c r="R48" s="174"/>
      <c r="S48" s="174"/>
      <c r="T48" s="174"/>
      <c r="U48" s="175"/>
      <c r="X48" s="52"/>
      <c r="Y48" s="55"/>
      <c r="Z48" s="55"/>
      <c r="AA48" s="60">
        <v>30</v>
      </c>
      <c r="AB48" s="55"/>
      <c r="AC48" s="55"/>
      <c r="AD48" s="55"/>
      <c r="AE48" s="55"/>
      <c r="AF48" s="52"/>
    </row>
    <row r="49" spans="1:32" ht="18" customHeight="1" thickBot="1">
      <c r="A49" s="1"/>
      <c r="B49" s="145" t="s">
        <v>33</v>
      </c>
      <c r="C49" s="145"/>
      <c r="D49" s="145"/>
      <c r="E49" s="170"/>
      <c r="F49" s="171"/>
      <c r="G49" s="171"/>
      <c r="H49" s="171"/>
      <c r="I49" s="171"/>
      <c r="J49" s="171"/>
      <c r="K49" s="171"/>
      <c r="L49" s="171"/>
      <c r="M49" s="171"/>
      <c r="N49" s="171"/>
      <c r="O49" s="171"/>
      <c r="P49" s="171"/>
      <c r="Q49" s="171"/>
      <c r="R49" s="171"/>
      <c r="S49" s="171"/>
      <c r="T49" s="171"/>
      <c r="U49" s="172"/>
      <c r="X49" s="52"/>
      <c r="Y49" s="55"/>
      <c r="Z49" s="55"/>
      <c r="AA49" s="63">
        <v>31</v>
      </c>
      <c r="AB49" s="55"/>
      <c r="AC49" s="55"/>
      <c r="AD49" s="55"/>
      <c r="AE49" s="55"/>
      <c r="AF49" s="52"/>
    </row>
    <row r="50" spans="1:32" ht="18" customHeight="1">
      <c r="A50" s="1"/>
      <c r="B50" s="145"/>
      <c r="C50" s="145"/>
      <c r="D50" s="145"/>
      <c r="E50" s="176"/>
      <c r="F50" s="177"/>
      <c r="G50" s="177"/>
      <c r="H50" s="177"/>
      <c r="I50" s="177"/>
      <c r="J50" s="177"/>
      <c r="K50" s="177"/>
      <c r="L50" s="177"/>
      <c r="M50" s="177"/>
      <c r="N50" s="177"/>
      <c r="O50" s="177"/>
      <c r="P50" s="177"/>
      <c r="Q50" s="177"/>
      <c r="R50" s="177"/>
      <c r="S50" s="177"/>
      <c r="T50" s="177"/>
      <c r="U50" s="178"/>
      <c r="X50" s="52"/>
      <c r="Y50" s="55"/>
      <c r="Z50" s="55"/>
      <c r="AA50" s="55"/>
      <c r="AB50" s="55"/>
      <c r="AC50" s="55"/>
      <c r="AD50" s="55"/>
      <c r="AE50" s="55"/>
      <c r="AF50" s="52"/>
    </row>
    <row r="51" spans="1:32" ht="18" customHeight="1">
      <c r="A51" s="1"/>
      <c r="B51" s="145"/>
      <c r="C51" s="145"/>
      <c r="D51" s="145"/>
      <c r="E51" s="176"/>
      <c r="F51" s="177"/>
      <c r="G51" s="177"/>
      <c r="H51" s="177"/>
      <c r="I51" s="177"/>
      <c r="J51" s="177"/>
      <c r="K51" s="177"/>
      <c r="L51" s="177"/>
      <c r="M51" s="177"/>
      <c r="N51" s="177"/>
      <c r="O51" s="177"/>
      <c r="P51" s="177"/>
      <c r="Q51" s="177"/>
      <c r="R51" s="177"/>
      <c r="S51" s="177"/>
      <c r="T51" s="177"/>
      <c r="U51" s="178"/>
      <c r="X51" s="52"/>
      <c r="Y51" s="55"/>
      <c r="Z51" s="55"/>
      <c r="AA51" s="55"/>
      <c r="AB51" s="55"/>
      <c r="AC51" s="55"/>
      <c r="AD51" s="55"/>
      <c r="AE51" s="55"/>
      <c r="AF51" s="52"/>
    </row>
    <row r="52" spans="1:32" ht="18" customHeight="1">
      <c r="A52" s="1"/>
      <c r="B52" s="145"/>
      <c r="C52" s="145"/>
      <c r="D52" s="145"/>
      <c r="E52" s="176"/>
      <c r="F52" s="177"/>
      <c r="G52" s="177"/>
      <c r="H52" s="177"/>
      <c r="I52" s="177"/>
      <c r="J52" s="177"/>
      <c r="K52" s="177"/>
      <c r="L52" s="177"/>
      <c r="M52" s="177"/>
      <c r="N52" s="177"/>
      <c r="O52" s="177"/>
      <c r="P52" s="177"/>
      <c r="Q52" s="177"/>
      <c r="R52" s="177"/>
      <c r="S52" s="177"/>
      <c r="T52" s="177"/>
      <c r="U52" s="178"/>
      <c r="X52" s="52"/>
      <c r="Y52" s="55"/>
      <c r="Z52" s="55"/>
      <c r="AA52" s="55"/>
      <c r="AB52" s="56" t="s">
        <v>169</v>
      </c>
      <c r="AC52" s="55"/>
      <c r="AD52" s="56" t="s">
        <v>170</v>
      </c>
      <c r="AE52" s="55"/>
      <c r="AF52" s="52"/>
    </row>
    <row r="53" spans="1:32" ht="18" customHeight="1">
      <c r="A53" s="1"/>
      <c r="B53" s="145"/>
      <c r="C53" s="145"/>
      <c r="D53" s="145"/>
      <c r="E53" s="173"/>
      <c r="F53" s="174"/>
      <c r="G53" s="174"/>
      <c r="H53" s="174"/>
      <c r="I53" s="174"/>
      <c r="J53" s="174"/>
      <c r="K53" s="174"/>
      <c r="L53" s="174"/>
      <c r="M53" s="174"/>
      <c r="N53" s="174"/>
      <c r="O53" s="174"/>
      <c r="P53" s="174"/>
      <c r="Q53" s="174"/>
      <c r="R53" s="174"/>
      <c r="S53" s="174"/>
      <c r="T53" s="174"/>
      <c r="U53" s="175"/>
      <c r="X53" s="52"/>
      <c r="Y53" s="56" t="s">
        <v>23</v>
      </c>
      <c r="Z53" s="56" t="s">
        <v>166</v>
      </c>
      <c r="AA53" s="56" t="s">
        <v>167</v>
      </c>
      <c r="AB53" s="56" t="s">
        <v>168</v>
      </c>
      <c r="AC53" s="56" t="s">
        <v>27</v>
      </c>
      <c r="AD53" s="56" t="s">
        <v>168</v>
      </c>
      <c r="AE53" s="56" t="s">
        <v>27</v>
      </c>
      <c r="AF53" s="56" t="s">
        <v>27</v>
      </c>
    </row>
    <row r="54" spans="1:32" ht="18" customHeight="1">
      <c r="A54" s="1"/>
      <c r="B54" s="152" t="s">
        <v>34</v>
      </c>
      <c r="C54" s="153"/>
      <c r="D54" s="154"/>
      <c r="E54" s="170"/>
      <c r="F54" s="171"/>
      <c r="G54" s="171"/>
      <c r="H54" s="171"/>
      <c r="I54" s="171"/>
      <c r="J54" s="171"/>
      <c r="K54" s="171"/>
      <c r="L54" s="171"/>
      <c r="M54" s="171"/>
      <c r="N54" s="171"/>
      <c r="O54" s="171"/>
      <c r="P54" s="171"/>
      <c r="Q54" s="171"/>
      <c r="R54" s="171"/>
      <c r="S54" s="171"/>
      <c r="T54" s="171"/>
      <c r="U54" s="172"/>
      <c r="X54" s="52" t="s">
        <v>171</v>
      </c>
      <c r="Y54" s="57">
        <f>Y55</f>
        <v>0</v>
      </c>
      <c r="Z54" s="57">
        <f>INDEX($Z$18:$Z$30,Z55)</f>
        <v>0</v>
      </c>
      <c r="AA54" s="57">
        <f>INDEX($AA$18:$AA$49,AA55)</f>
        <v>0</v>
      </c>
      <c r="AB54" s="57">
        <f>INDEX($AB$18:$AB$29,AB55)</f>
        <v>0</v>
      </c>
      <c r="AC54" s="57">
        <f>INDEX($AE$18:$AE$23,AC55)</f>
        <v>0</v>
      </c>
      <c r="AD54" s="57">
        <f>INDEX($AB$18:$AB$29,AD55)</f>
        <v>0</v>
      </c>
      <c r="AE54" s="57">
        <f>INDEX($AE$18:$AE$23,AE55)</f>
        <v>0</v>
      </c>
      <c r="AF54" s="58">
        <f>AF55</f>
        <v>0</v>
      </c>
    </row>
    <row r="55" spans="1:32" ht="18" customHeight="1">
      <c r="A55" s="1"/>
      <c r="B55" s="155"/>
      <c r="C55" s="156"/>
      <c r="D55" s="157"/>
      <c r="E55" s="176"/>
      <c r="F55" s="177"/>
      <c r="G55" s="177"/>
      <c r="H55" s="177"/>
      <c r="I55" s="177"/>
      <c r="J55" s="177"/>
      <c r="K55" s="177"/>
      <c r="L55" s="177"/>
      <c r="M55" s="177"/>
      <c r="N55" s="177"/>
      <c r="O55" s="177"/>
      <c r="P55" s="177"/>
      <c r="Q55" s="177"/>
      <c r="R55" s="177"/>
      <c r="S55" s="177"/>
      <c r="T55" s="177"/>
      <c r="U55" s="178"/>
      <c r="X55" s="52"/>
      <c r="Y55" s="57">
        <f>F43</f>
        <v>0</v>
      </c>
      <c r="Z55" s="64">
        <v>1</v>
      </c>
      <c r="AA55" s="57">
        <v>1</v>
      </c>
      <c r="AB55" s="57">
        <v>1</v>
      </c>
      <c r="AC55" s="57">
        <v>1</v>
      </c>
      <c r="AD55" s="57">
        <v>1</v>
      </c>
      <c r="AE55" s="57">
        <v>1</v>
      </c>
      <c r="AF55" s="58">
        <f>T44</f>
        <v>0</v>
      </c>
    </row>
    <row r="56" spans="1:32" ht="18" customHeight="1">
      <c r="A56" s="1"/>
      <c r="B56" s="158"/>
      <c r="C56" s="159"/>
      <c r="D56" s="160"/>
      <c r="E56" s="173"/>
      <c r="F56" s="174"/>
      <c r="G56" s="174"/>
      <c r="H56" s="174"/>
      <c r="I56" s="174"/>
      <c r="J56" s="174"/>
      <c r="K56" s="174"/>
      <c r="L56" s="174"/>
      <c r="M56" s="174"/>
      <c r="N56" s="174"/>
      <c r="O56" s="174"/>
      <c r="P56" s="174"/>
      <c r="Q56" s="174"/>
      <c r="R56" s="174"/>
      <c r="S56" s="174"/>
      <c r="T56" s="174"/>
      <c r="U56" s="175"/>
    </row>
    <row r="57" spans="1:32" ht="18" customHeight="1">
      <c r="A57" s="1"/>
      <c r="B57" s="152" t="s">
        <v>81</v>
      </c>
      <c r="C57" s="153"/>
      <c r="D57" s="154"/>
      <c r="E57" s="179"/>
      <c r="F57" s="180"/>
      <c r="G57" s="180"/>
      <c r="H57" s="180"/>
      <c r="I57" s="180"/>
      <c r="J57" s="180"/>
      <c r="K57" s="180"/>
      <c r="L57" s="180"/>
      <c r="M57" s="180"/>
      <c r="N57" s="180"/>
      <c r="O57" s="180"/>
      <c r="P57" s="180"/>
      <c r="Q57" s="180"/>
      <c r="R57" s="180"/>
      <c r="S57" s="180"/>
      <c r="T57" s="180"/>
      <c r="U57" s="181"/>
    </row>
    <row r="58" spans="1:32" ht="18" customHeight="1">
      <c r="A58" s="1"/>
      <c r="B58" s="155"/>
      <c r="C58" s="156"/>
      <c r="D58" s="157"/>
      <c r="E58" s="182"/>
      <c r="F58" s="183"/>
      <c r="G58" s="183"/>
      <c r="H58" s="183"/>
      <c r="I58" s="183"/>
      <c r="J58" s="183"/>
      <c r="K58" s="183"/>
      <c r="L58" s="183"/>
      <c r="M58" s="183"/>
      <c r="N58" s="183"/>
      <c r="O58" s="183"/>
      <c r="P58" s="183"/>
      <c r="Q58" s="183"/>
      <c r="R58" s="183"/>
      <c r="S58" s="183"/>
      <c r="T58" s="183"/>
      <c r="U58" s="184"/>
    </row>
    <row r="59" spans="1:32" ht="18" customHeight="1">
      <c r="A59" s="1"/>
      <c r="B59" s="158"/>
      <c r="C59" s="159"/>
      <c r="D59" s="160"/>
      <c r="E59" s="185"/>
      <c r="F59" s="186"/>
      <c r="G59" s="186"/>
      <c r="H59" s="186"/>
      <c r="I59" s="186"/>
      <c r="J59" s="186"/>
      <c r="K59" s="186"/>
      <c r="L59" s="186"/>
      <c r="M59" s="186"/>
      <c r="N59" s="186"/>
      <c r="O59" s="186"/>
      <c r="P59" s="186"/>
      <c r="Q59" s="186"/>
      <c r="R59" s="186"/>
      <c r="S59" s="186"/>
      <c r="T59" s="186"/>
      <c r="U59" s="187"/>
    </row>
    <row r="60" spans="1:32" ht="18" customHeight="1">
      <c r="A60" s="1"/>
      <c r="B60" s="161" t="s">
        <v>82</v>
      </c>
      <c r="C60" s="162"/>
      <c r="D60" s="163"/>
      <c r="E60" s="170"/>
      <c r="F60" s="171"/>
      <c r="G60" s="171"/>
      <c r="H60" s="171"/>
      <c r="I60" s="171"/>
      <c r="J60" s="171"/>
      <c r="K60" s="171"/>
      <c r="L60" s="171"/>
      <c r="M60" s="171"/>
      <c r="N60" s="171"/>
      <c r="O60" s="171"/>
      <c r="P60" s="171"/>
      <c r="Q60" s="171"/>
      <c r="R60" s="171"/>
      <c r="S60" s="171"/>
      <c r="T60" s="171"/>
      <c r="U60" s="172"/>
    </row>
    <row r="61" spans="1:32" ht="18" customHeight="1">
      <c r="A61" s="1"/>
      <c r="B61" s="164"/>
      <c r="C61" s="165"/>
      <c r="D61" s="166"/>
      <c r="E61" s="176"/>
      <c r="F61" s="177"/>
      <c r="G61" s="177"/>
      <c r="H61" s="177"/>
      <c r="I61" s="177"/>
      <c r="J61" s="177"/>
      <c r="K61" s="177"/>
      <c r="L61" s="177"/>
      <c r="M61" s="177"/>
      <c r="N61" s="177"/>
      <c r="O61" s="177"/>
      <c r="P61" s="177"/>
      <c r="Q61" s="177"/>
      <c r="R61" s="177"/>
      <c r="S61" s="177"/>
      <c r="T61" s="177"/>
      <c r="U61" s="178"/>
    </row>
    <row r="62" spans="1:32" ht="18" customHeight="1">
      <c r="A62" s="1"/>
      <c r="B62" s="167"/>
      <c r="C62" s="168"/>
      <c r="D62" s="169"/>
      <c r="E62" s="173"/>
      <c r="F62" s="174"/>
      <c r="G62" s="174"/>
      <c r="H62" s="174"/>
      <c r="I62" s="174"/>
      <c r="J62" s="174"/>
      <c r="K62" s="174"/>
      <c r="L62" s="174"/>
      <c r="M62" s="174"/>
      <c r="N62" s="174"/>
      <c r="O62" s="174"/>
      <c r="P62" s="174"/>
      <c r="Q62" s="174"/>
      <c r="R62" s="174"/>
      <c r="S62" s="174"/>
      <c r="T62" s="174"/>
      <c r="U62" s="175"/>
    </row>
    <row r="63" spans="1:32" ht="18" customHeight="1">
      <c r="A63" s="1"/>
      <c r="B63" s="188" t="s">
        <v>83</v>
      </c>
      <c r="C63" s="188"/>
      <c r="D63" s="188"/>
      <c r="E63" s="191"/>
      <c r="F63" s="191"/>
      <c r="G63" s="191"/>
      <c r="H63" s="191"/>
      <c r="I63" s="191"/>
      <c r="J63" s="191"/>
      <c r="K63" s="191"/>
      <c r="L63" s="191"/>
      <c r="M63" s="191"/>
      <c r="N63" s="191"/>
      <c r="O63" s="191"/>
      <c r="P63" s="191"/>
      <c r="Q63" s="191"/>
      <c r="R63" s="191"/>
      <c r="S63" s="191"/>
      <c r="T63" s="191"/>
      <c r="U63" s="191"/>
    </row>
    <row r="64" spans="1:32" ht="18" customHeight="1">
      <c r="A64" s="1"/>
      <c r="B64" s="189"/>
      <c r="C64" s="189"/>
      <c r="D64" s="189"/>
      <c r="E64" s="192"/>
      <c r="F64" s="192"/>
      <c r="G64" s="192"/>
      <c r="H64" s="192"/>
      <c r="I64" s="192"/>
      <c r="J64" s="192"/>
      <c r="K64" s="192"/>
      <c r="L64" s="192"/>
      <c r="M64" s="192"/>
      <c r="N64" s="192"/>
      <c r="O64" s="192"/>
      <c r="P64" s="192"/>
      <c r="Q64" s="192"/>
      <c r="R64" s="192"/>
      <c r="S64" s="192"/>
      <c r="T64" s="192"/>
      <c r="U64" s="192"/>
    </row>
    <row r="65" spans="1:31" ht="18" customHeight="1">
      <c r="A65" s="1"/>
      <c r="B65" s="189"/>
      <c r="C65" s="189"/>
      <c r="D65" s="189"/>
      <c r="E65" s="192"/>
      <c r="F65" s="192"/>
      <c r="G65" s="192"/>
      <c r="H65" s="192"/>
      <c r="I65" s="192"/>
      <c r="J65" s="192"/>
      <c r="K65" s="192"/>
      <c r="L65" s="192"/>
      <c r="M65" s="192"/>
      <c r="N65" s="192"/>
      <c r="O65" s="192"/>
      <c r="P65" s="192"/>
      <c r="Q65" s="192"/>
      <c r="R65" s="192"/>
      <c r="S65" s="192"/>
      <c r="T65" s="192"/>
      <c r="U65" s="192"/>
    </row>
    <row r="66" spans="1:31" ht="18" customHeight="1">
      <c r="A66" s="1"/>
      <c r="B66" s="190"/>
      <c r="C66" s="190"/>
      <c r="D66" s="190"/>
      <c r="E66" s="193"/>
      <c r="F66" s="193"/>
      <c r="G66" s="193"/>
      <c r="H66" s="193"/>
      <c r="I66" s="193"/>
      <c r="J66" s="193"/>
      <c r="K66" s="193"/>
      <c r="L66" s="193"/>
      <c r="M66" s="193"/>
      <c r="N66" s="193"/>
      <c r="O66" s="193"/>
      <c r="P66" s="193"/>
      <c r="Q66" s="193"/>
      <c r="R66" s="193"/>
      <c r="S66" s="193"/>
      <c r="T66" s="193"/>
      <c r="U66" s="193"/>
    </row>
    <row r="67" spans="1:31" ht="18.75" customHeight="1">
      <c r="A67" s="1"/>
      <c r="B67" s="1"/>
      <c r="C67" s="1"/>
      <c r="D67" s="1"/>
      <c r="E67" s="1"/>
      <c r="F67" s="1"/>
      <c r="G67" s="1"/>
      <c r="H67" s="1"/>
      <c r="I67" s="1"/>
      <c r="J67" s="1"/>
      <c r="K67" s="1"/>
      <c r="L67" s="1"/>
      <c r="M67" s="1"/>
      <c r="N67" s="1"/>
      <c r="O67" s="1"/>
      <c r="P67" s="1"/>
      <c r="Q67" s="1"/>
      <c r="R67" s="1"/>
      <c r="S67" s="1"/>
      <c r="T67" s="1"/>
      <c r="U67" s="1"/>
    </row>
    <row r="68" spans="1:31" ht="18.75" customHeight="1">
      <c r="A68" s="1"/>
      <c r="B68" s="27" t="s">
        <v>155</v>
      </c>
      <c r="C68" s="1"/>
      <c r="D68" s="1"/>
      <c r="E68" s="1"/>
      <c r="F68" s="1"/>
      <c r="G68" s="1"/>
      <c r="H68" s="1"/>
      <c r="I68" s="1"/>
      <c r="J68" s="1"/>
      <c r="K68" s="1"/>
      <c r="L68" s="1"/>
      <c r="M68" s="1"/>
      <c r="N68" s="1"/>
      <c r="O68" s="1"/>
      <c r="P68" s="1"/>
      <c r="Q68" s="1"/>
      <c r="R68" s="1"/>
      <c r="S68" s="1"/>
      <c r="T68" s="1"/>
      <c r="U68" s="1"/>
    </row>
    <row r="69" spans="1:31" ht="18" customHeight="1">
      <c r="A69" s="1"/>
      <c r="B69" s="1"/>
      <c r="C69" s="28" t="s">
        <v>84</v>
      </c>
      <c r="D69" s="1"/>
      <c r="E69" s="1"/>
      <c r="F69" s="1"/>
      <c r="G69" s="1"/>
      <c r="H69" s="1"/>
      <c r="I69" s="1"/>
      <c r="J69" s="1"/>
      <c r="K69" s="1"/>
      <c r="L69" s="1"/>
      <c r="M69" s="1"/>
      <c r="N69" s="1"/>
      <c r="O69" s="1"/>
      <c r="P69" s="1"/>
      <c r="Q69" s="1"/>
      <c r="R69" s="1"/>
      <c r="S69" s="1"/>
      <c r="T69" s="1"/>
      <c r="U69" s="1"/>
      <c r="X69" s="4" t="s">
        <v>135</v>
      </c>
      <c r="Y69" s="24" t="s">
        <v>133</v>
      </c>
      <c r="AD69" s="24" t="s">
        <v>134</v>
      </c>
    </row>
    <row r="70" spans="1:31" ht="24.95" customHeight="1">
      <c r="A70" s="1"/>
      <c r="B70" s="67" t="s">
        <v>2</v>
      </c>
      <c r="C70" s="70" t="s">
        <v>0</v>
      </c>
      <c r="D70" s="71"/>
      <c r="E70" s="74" t="str">
        <f>Y70</f>
        <v>電気・燃料等使用量の削減</v>
      </c>
      <c r="F70" s="75"/>
      <c r="G70" s="75"/>
      <c r="H70" s="75"/>
      <c r="I70" s="75"/>
      <c r="J70" s="75"/>
      <c r="K70" s="75"/>
      <c r="L70" s="75"/>
      <c r="M70" s="75"/>
      <c r="N70" s="75"/>
      <c r="O70" s="75"/>
      <c r="P70" s="75"/>
      <c r="Q70" s="75"/>
      <c r="R70" s="75"/>
      <c r="S70" s="75"/>
      <c r="T70" s="76"/>
      <c r="U70" s="29"/>
      <c r="X70" s="25">
        <v>1</v>
      </c>
      <c r="Y70" s="26" t="s">
        <v>131</v>
      </c>
      <c r="Z70" s="26"/>
      <c r="AA70" s="26"/>
      <c r="AB70" s="26"/>
      <c r="AC70" s="26"/>
      <c r="AD70" s="26" t="s">
        <v>132</v>
      </c>
      <c r="AE70" s="26"/>
    </row>
    <row r="71" spans="1:31" ht="24.95" customHeight="1">
      <c r="A71" s="1"/>
      <c r="B71" s="68"/>
      <c r="C71" s="72"/>
      <c r="D71" s="73"/>
      <c r="E71" s="77" t="str">
        <f>AD70</f>
        <v>昼休み時間は消灯する</v>
      </c>
      <c r="F71" s="77"/>
      <c r="G71" s="77"/>
      <c r="H71" s="77"/>
      <c r="I71" s="77"/>
      <c r="J71" s="77"/>
      <c r="K71" s="77"/>
      <c r="L71" s="77"/>
      <c r="M71" s="77"/>
      <c r="N71" s="77"/>
      <c r="O71" s="77"/>
      <c r="P71" s="77"/>
      <c r="Q71" s="77"/>
      <c r="R71" s="77"/>
      <c r="S71" s="77"/>
      <c r="T71" s="77"/>
      <c r="U71" s="30"/>
      <c r="X71" s="25">
        <v>2</v>
      </c>
      <c r="Y71" s="26" t="s">
        <v>131</v>
      </c>
      <c r="Z71" s="26"/>
      <c r="AA71" s="26"/>
      <c r="AB71" s="26"/>
      <c r="AC71" s="26"/>
      <c r="AD71" s="26" t="s">
        <v>120</v>
      </c>
      <c r="AE71" s="26"/>
    </row>
    <row r="72" spans="1:31" ht="13.5" customHeight="1">
      <c r="A72" s="1"/>
      <c r="B72" s="68"/>
      <c r="C72" s="78" t="s">
        <v>1</v>
      </c>
      <c r="D72" s="79"/>
      <c r="E72" s="85" t="s">
        <v>72</v>
      </c>
      <c r="F72" s="85"/>
      <c r="G72" s="85"/>
      <c r="H72" s="85"/>
      <c r="I72" s="85"/>
      <c r="J72" s="85"/>
      <c r="K72" s="10"/>
      <c r="L72" s="83" t="s">
        <v>1</v>
      </c>
      <c r="M72" s="79"/>
      <c r="N72" s="85" t="s">
        <v>73</v>
      </c>
      <c r="O72" s="85"/>
      <c r="P72" s="85"/>
      <c r="Q72" s="85"/>
      <c r="R72" s="85"/>
      <c r="S72" s="85"/>
      <c r="T72" s="11"/>
      <c r="U72" s="1"/>
      <c r="X72" s="25">
        <v>3</v>
      </c>
      <c r="Y72" s="26" t="s">
        <v>131</v>
      </c>
      <c r="Z72" s="26"/>
      <c r="AA72" s="26"/>
      <c r="AB72" s="26"/>
      <c r="AC72" s="26"/>
      <c r="AD72" s="26" t="s">
        <v>136</v>
      </c>
      <c r="AE72" s="26"/>
    </row>
    <row r="73" spans="1:31" ht="18" customHeight="1">
      <c r="A73" s="1"/>
      <c r="B73" s="68"/>
      <c r="C73" s="80"/>
      <c r="D73" s="81"/>
      <c r="E73" s="12" t="s">
        <v>55</v>
      </c>
      <c r="F73" s="12" t="s">
        <v>37</v>
      </c>
      <c r="G73" s="12" t="s">
        <v>38</v>
      </c>
      <c r="H73" s="12" t="s">
        <v>39</v>
      </c>
      <c r="I73" s="12" t="s">
        <v>40</v>
      </c>
      <c r="J73" s="12" t="s">
        <v>41</v>
      </c>
      <c r="K73" s="13"/>
      <c r="L73" s="84"/>
      <c r="M73" s="81"/>
      <c r="N73" s="12" t="s">
        <v>42</v>
      </c>
      <c r="O73" s="12" t="s">
        <v>43</v>
      </c>
      <c r="P73" s="12" t="s">
        <v>44</v>
      </c>
      <c r="Q73" s="12" t="s">
        <v>45</v>
      </c>
      <c r="R73" s="12" t="s">
        <v>46</v>
      </c>
      <c r="S73" s="12" t="s">
        <v>47</v>
      </c>
      <c r="T73" s="14"/>
      <c r="U73" s="1"/>
      <c r="X73" s="25">
        <v>4</v>
      </c>
      <c r="Y73" s="26" t="s">
        <v>131</v>
      </c>
      <c r="Z73" s="26"/>
      <c r="AA73" s="26"/>
      <c r="AB73" s="26"/>
      <c r="AC73" s="26"/>
      <c r="AD73" s="65" t="s">
        <v>172</v>
      </c>
      <c r="AE73" s="26"/>
    </row>
    <row r="74" spans="1:31" ht="24.95" customHeight="1">
      <c r="A74" s="1"/>
      <c r="B74" s="68"/>
      <c r="C74" s="86" t="s">
        <v>117</v>
      </c>
      <c r="D74" s="79"/>
      <c r="E74" s="82" t="s">
        <v>187</v>
      </c>
      <c r="F74" s="82"/>
      <c r="G74" s="82"/>
      <c r="H74" s="82"/>
      <c r="I74" s="82"/>
      <c r="J74" s="82"/>
      <c r="K74" s="99"/>
      <c r="L74" s="98" t="s">
        <v>117</v>
      </c>
      <c r="M74" s="81"/>
      <c r="N74" s="82" t="s">
        <v>119</v>
      </c>
      <c r="O74" s="82"/>
      <c r="P74" s="82"/>
      <c r="Q74" s="82"/>
      <c r="R74" s="82"/>
      <c r="S74" s="82"/>
      <c r="T74" s="82"/>
      <c r="U74" s="31"/>
      <c r="X74" s="25">
        <v>5</v>
      </c>
      <c r="Y74" s="26" t="s">
        <v>131</v>
      </c>
      <c r="Z74" s="26"/>
      <c r="AA74" s="26"/>
      <c r="AB74" s="26"/>
      <c r="AC74" s="26"/>
      <c r="AD74" s="65" t="s">
        <v>173</v>
      </c>
      <c r="AE74" s="26"/>
    </row>
    <row r="75" spans="1:31" ht="24.95" customHeight="1">
      <c r="A75" s="1"/>
      <c r="B75" s="68"/>
      <c r="C75" s="100" t="s">
        <v>118</v>
      </c>
      <c r="D75" s="94"/>
      <c r="E75" s="95" t="str">
        <f>IF(E74="-","実施機会なし",IF(AND(E74&gt;=1,E74&lt;2),"意識していなかった",IF(AND(E74&gt;=2,E74&lt;3),"あまり実施していなかった",(IF(AND(E74&gt;=3,E74&lt;4),"ときどき忘れた",IF(AND(E74&gt;=4,E74&lt;4.5),"よく実施していた",IF(AND(E74&gt;=4.5,E74&lt;=5),"必ず実施していた")))))))</f>
        <v>実施機会なし</v>
      </c>
      <c r="F75" s="95"/>
      <c r="G75" s="95"/>
      <c r="H75" s="95"/>
      <c r="I75" s="95"/>
      <c r="J75" s="95"/>
      <c r="K75" s="101"/>
      <c r="L75" s="93" t="s">
        <v>118</v>
      </c>
      <c r="M75" s="94"/>
      <c r="N75" s="95" t="str">
        <f>IF(N74="-","実施機会なし",IF(AND(N74&gt;=1,N74&lt;2),"意識していなかった",IF(AND(N74&gt;=2,N74&lt;3),"あまり実施していなかった",(IF(AND(N74&gt;=3,N74&lt;4),"ときどき忘れた",IF(AND(N74&gt;=4,N74&lt;4.5),"よく実施していた",IF(AND(N74&gt;=4.5,N74&lt;=5),"必ず実施していた")))))))</f>
        <v>実施機会なし</v>
      </c>
      <c r="O75" s="95"/>
      <c r="P75" s="95"/>
      <c r="Q75" s="95"/>
      <c r="R75" s="95"/>
      <c r="S75" s="95"/>
      <c r="T75" s="95"/>
      <c r="U75" s="1"/>
      <c r="X75" s="25">
        <v>6</v>
      </c>
      <c r="Y75" s="26" t="s">
        <v>131</v>
      </c>
      <c r="Z75" s="26"/>
      <c r="AA75" s="26"/>
      <c r="AB75" s="26"/>
      <c r="AC75" s="26"/>
      <c r="AD75" s="26" t="s">
        <v>137</v>
      </c>
      <c r="AE75" s="26"/>
    </row>
    <row r="76" spans="1:31" ht="18.75" customHeight="1">
      <c r="A76" s="1"/>
      <c r="B76" s="68"/>
      <c r="C76" s="86" t="s">
        <v>85</v>
      </c>
      <c r="D76" s="79"/>
      <c r="E76" s="87"/>
      <c r="F76" s="88"/>
      <c r="G76" s="88"/>
      <c r="H76" s="88"/>
      <c r="I76" s="88"/>
      <c r="J76" s="88"/>
      <c r="K76" s="96"/>
      <c r="L76" s="86" t="s">
        <v>85</v>
      </c>
      <c r="M76" s="79"/>
      <c r="N76" s="87"/>
      <c r="O76" s="88"/>
      <c r="P76" s="88"/>
      <c r="Q76" s="88"/>
      <c r="R76" s="88"/>
      <c r="S76" s="88"/>
      <c r="T76" s="89"/>
      <c r="U76" s="31"/>
      <c r="X76" s="25">
        <v>7</v>
      </c>
      <c r="Y76" s="26" t="s">
        <v>131</v>
      </c>
      <c r="Z76" s="26"/>
      <c r="AA76" s="26"/>
      <c r="AB76" s="26"/>
      <c r="AC76" s="26"/>
      <c r="AD76" s="26" t="s">
        <v>138</v>
      </c>
      <c r="AE76" s="26"/>
    </row>
    <row r="77" spans="1:31" ht="18.75" customHeight="1">
      <c r="A77" s="1"/>
      <c r="B77" s="69"/>
      <c r="C77" s="80"/>
      <c r="D77" s="81"/>
      <c r="E77" s="90"/>
      <c r="F77" s="91"/>
      <c r="G77" s="91"/>
      <c r="H77" s="91"/>
      <c r="I77" s="91"/>
      <c r="J77" s="91"/>
      <c r="K77" s="97"/>
      <c r="L77" s="80"/>
      <c r="M77" s="81"/>
      <c r="N77" s="90"/>
      <c r="O77" s="91"/>
      <c r="P77" s="91"/>
      <c r="Q77" s="91"/>
      <c r="R77" s="91"/>
      <c r="S77" s="91"/>
      <c r="T77" s="92"/>
      <c r="U77" s="31"/>
      <c r="X77" s="25">
        <v>8</v>
      </c>
      <c r="Y77" s="26" t="s">
        <v>139</v>
      </c>
      <c r="Z77" s="26"/>
      <c r="AA77" s="26"/>
      <c r="AB77" s="26"/>
      <c r="AC77" s="26"/>
      <c r="AD77" s="26" t="s">
        <v>140</v>
      </c>
      <c r="AE77" s="26"/>
    </row>
    <row r="78" spans="1:31" ht="21.95" customHeight="1">
      <c r="A78" s="1"/>
      <c r="B78" s="1"/>
      <c r="C78" s="1"/>
      <c r="D78" s="1"/>
      <c r="E78" s="1"/>
      <c r="F78" s="1"/>
      <c r="G78" s="1"/>
      <c r="H78" s="1"/>
      <c r="I78" s="1"/>
      <c r="J78" s="1"/>
      <c r="K78" s="1"/>
      <c r="L78" s="1"/>
      <c r="M78" s="1"/>
      <c r="N78" s="1"/>
      <c r="O78" s="1"/>
      <c r="P78" s="1"/>
      <c r="Q78" s="1"/>
      <c r="R78" s="1"/>
      <c r="S78" s="1"/>
      <c r="T78" s="1"/>
      <c r="U78" s="1"/>
      <c r="X78" s="25">
        <v>9</v>
      </c>
      <c r="Y78" s="26" t="s">
        <v>139</v>
      </c>
      <c r="Z78" s="26"/>
      <c r="AA78" s="26"/>
      <c r="AB78" s="26"/>
      <c r="AC78" s="26"/>
      <c r="AD78" s="26" t="s">
        <v>141</v>
      </c>
      <c r="AE78" s="26"/>
    </row>
    <row r="79" spans="1:31" ht="24.95" customHeight="1">
      <c r="A79" s="1"/>
      <c r="B79" s="67" t="s">
        <v>3</v>
      </c>
      <c r="C79" s="70" t="s">
        <v>0</v>
      </c>
      <c r="D79" s="71"/>
      <c r="E79" s="74" t="str">
        <f>Y71</f>
        <v>電気・燃料等使用量の削減</v>
      </c>
      <c r="F79" s="75"/>
      <c r="G79" s="75"/>
      <c r="H79" s="75"/>
      <c r="I79" s="75"/>
      <c r="J79" s="75"/>
      <c r="K79" s="75"/>
      <c r="L79" s="75"/>
      <c r="M79" s="75"/>
      <c r="N79" s="75"/>
      <c r="O79" s="75"/>
      <c r="P79" s="75"/>
      <c r="Q79" s="75"/>
      <c r="R79" s="75"/>
      <c r="S79" s="75"/>
      <c r="T79" s="76"/>
      <c r="U79" s="29"/>
      <c r="X79" s="25">
        <v>10</v>
      </c>
      <c r="Y79" s="26" t="s">
        <v>139</v>
      </c>
      <c r="Z79" s="26"/>
      <c r="AA79" s="26"/>
      <c r="AB79" s="26"/>
      <c r="AC79" s="26"/>
      <c r="AD79" s="26" t="s">
        <v>142</v>
      </c>
      <c r="AE79" s="26"/>
    </row>
    <row r="80" spans="1:31" ht="24.95" customHeight="1">
      <c r="A80" s="1"/>
      <c r="B80" s="68"/>
      <c r="C80" s="72"/>
      <c r="D80" s="73"/>
      <c r="E80" s="77" t="str">
        <f>AD71</f>
        <v>晴天時には、窓際の照明を消灯する</v>
      </c>
      <c r="F80" s="77"/>
      <c r="G80" s="77"/>
      <c r="H80" s="77"/>
      <c r="I80" s="77"/>
      <c r="J80" s="77"/>
      <c r="K80" s="77"/>
      <c r="L80" s="77"/>
      <c r="M80" s="77"/>
      <c r="N80" s="77"/>
      <c r="O80" s="77"/>
      <c r="P80" s="77"/>
      <c r="Q80" s="77"/>
      <c r="R80" s="77"/>
      <c r="S80" s="77"/>
      <c r="T80" s="77"/>
      <c r="U80" s="30"/>
      <c r="X80" s="25">
        <v>11</v>
      </c>
      <c r="Y80" s="26" t="s">
        <v>139</v>
      </c>
      <c r="Z80" s="26"/>
      <c r="AA80" s="26"/>
      <c r="AB80" s="26"/>
      <c r="AC80" s="26"/>
      <c r="AD80" s="26" t="s">
        <v>143</v>
      </c>
      <c r="AE80" s="26"/>
    </row>
    <row r="81" spans="1:39" ht="13.5" customHeight="1">
      <c r="A81" s="1"/>
      <c r="B81" s="68"/>
      <c r="C81" s="78" t="s">
        <v>1</v>
      </c>
      <c r="D81" s="79"/>
      <c r="E81" s="85" t="s">
        <v>72</v>
      </c>
      <c r="F81" s="85"/>
      <c r="G81" s="85"/>
      <c r="H81" s="85"/>
      <c r="I81" s="85"/>
      <c r="J81" s="85"/>
      <c r="K81" s="10"/>
      <c r="L81" s="83" t="s">
        <v>1</v>
      </c>
      <c r="M81" s="79"/>
      <c r="N81" s="85" t="s">
        <v>73</v>
      </c>
      <c r="O81" s="85"/>
      <c r="P81" s="85"/>
      <c r="Q81" s="85"/>
      <c r="R81" s="85"/>
      <c r="S81" s="85"/>
      <c r="T81" s="11"/>
      <c r="U81" s="1"/>
      <c r="X81" s="25">
        <v>12</v>
      </c>
      <c r="Y81" s="26" t="s">
        <v>145</v>
      </c>
      <c r="Z81" s="26"/>
      <c r="AA81" s="26"/>
      <c r="AB81" s="26"/>
      <c r="AC81" s="26"/>
      <c r="AD81" s="26" t="s">
        <v>144</v>
      </c>
      <c r="AE81" s="26"/>
    </row>
    <row r="82" spans="1:39" ht="18" customHeight="1">
      <c r="A82" s="1"/>
      <c r="B82" s="68"/>
      <c r="C82" s="80"/>
      <c r="D82" s="81"/>
      <c r="E82" s="12" t="s">
        <v>55</v>
      </c>
      <c r="F82" s="12" t="s">
        <v>37</v>
      </c>
      <c r="G82" s="12" t="s">
        <v>38</v>
      </c>
      <c r="H82" s="12" t="s">
        <v>39</v>
      </c>
      <c r="I82" s="12" t="s">
        <v>40</v>
      </c>
      <c r="J82" s="12" t="s">
        <v>41</v>
      </c>
      <c r="K82" s="13"/>
      <c r="L82" s="84"/>
      <c r="M82" s="81"/>
      <c r="N82" s="12" t="s">
        <v>42</v>
      </c>
      <c r="O82" s="12" t="s">
        <v>43</v>
      </c>
      <c r="P82" s="12" t="s">
        <v>44</v>
      </c>
      <c r="Q82" s="12" t="s">
        <v>45</v>
      </c>
      <c r="R82" s="12" t="s">
        <v>46</v>
      </c>
      <c r="S82" s="12" t="s">
        <v>47</v>
      </c>
      <c r="T82" s="14"/>
      <c r="U82" s="1"/>
      <c r="X82" s="25">
        <v>13</v>
      </c>
      <c r="Y82" s="26" t="s">
        <v>145</v>
      </c>
      <c r="Z82" s="26"/>
      <c r="AA82" s="26"/>
      <c r="AB82" s="26"/>
      <c r="AC82" s="26"/>
      <c r="AD82" s="65" t="s">
        <v>177</v>
      </c>
      <c r="AE82" s="26"/>
    </row>
    <row r="83" spans="1:39" ht="24.95" customHeight="1">
      <c r="A83" s="1"/>
      <c r="B83" s="68"/>
      <c r="C83" s="86" t="s">
        <v>117</v>
      </c>
      <c r="D83" s="79"/>
      <c r="E83" s="82" t="s">
        <v>187</v>
      </c>
      <c r="F83" s="82"/>
      <c r="G83" s="82"/>
      <c r="H83" s="82"/>
      <c r="I83" s="82"/>
      <c r="J83" s="82"/>
      <c r="K83" s="99"/>
      <c r="L83" s="98" t="s">
        <v>117</v>
      </c>
      <c r="M83" s="81"/>
      <c r="N83" s="82" t="s">
        <v>119</v>
      </c>
      <c r="O83" s="82"/>
      <c r="P83" s="82"/>
      <c r="Q83" s="82"/>
      <c r="R83" s="82"/>
      <c r="S83" s="82"/>
      <c r="T83" s="82"/>
      <c r="U83" s="31"/>
      <c r="X83" s="25">
        <v>14</v>
      </c>
      <c r="Y83" s="26" t="s">
        <v>145</v>
      </c>
      <c r="Z83" s="26"/>
      <c r="AA83" s="26"/>
      <c r="AB83" s="26"/>
      <c r="AC83" s="26"/>
      <c r="AD83" s="24" t="s">
        <v>146</v>
      </c>
      <c r="AE83" s="26"/>
    </row>
    <row r="84" spans="1:39" ht="24.95" customHeight="1">
      <c r="A84" s="1"/>
      <c r="B84" s="68"/>
      <c r="C84" s="100" t="s">
        <v>118</v>
      </c>
      <c r="D84" s="94"/>
      <c r="E84" s="95" t="str">
        <f>IF(E83="-","実施機会なし",IF(AND(E83&gt;=1,E83&lt;2),"意識していなかった",IF(AND(E83&gt;=2,E83&lt;3),"あまり実施していなかった",(IF(AND(E83&gt;=3,E83&lt;4),"ときどき忘れた",IF(AND(E83&gt;=4,E83&lt;4.5),"よく実施していた",IF(AND(E83&gt;=4.5,E83&lt;=5),"必ず実施していた")))))))</f>
        <v>実施機会なし</v>
      </c>
      <c r="F84" s="95"/>
      <c r="G84" s="95"/>
      <c r="H84" s="95"/>
      <c r="I84" s="95"/>
      <c r="J84" s="95"/>
      <c r="K84" s="101"/>
      <c r="L84" s="93" t="s">
        <v>118</v>
      </c>
      <c r="M84" s="94"/>
      <c r="N84" s="95" t="str">
        <f>IF(N83="-","実施機会なし",IF(AND(N83&gt;=1,N83&lt;2),"意識していなかった",IF(AND(N83&gt;=2,N83&lt;3),"あまり実施していなかった",(IF(AND(N83&gt;=3,N83&lt;4),"ときどき忘れた",IF(AND(N83&gt;=4,N83&lt;4.5),"よく実施していた",IF(AND(N83&gt;=4.5,N83&lt;=5),"必ず実施していた")))))))</f>
        <v>実施機会なし</v>
      </c>
      <c r="O84" s="95"/>
      <c r="P84" s="95"/>
      <c r="Q84" s="95"/>
      <c r="R84" s="95"/>
      <c r="S84" s="95"/>
      <c r="T84" s="95"/>
      <c r="U84" s="1"/>
      <c r="X84" s="25">
        <v>15</v>
      </c>
      <c r="Y84" s="26" t="s">
        <v>145</v>
      </c>
      <c r="Z84" s="24"/>
      <c r="AA84" s="24"/>
      <c r="AB84" s="24"/>
      <c r="AC84" s="24"/>
      <c r="AD84" s="24" t="s">
        <v>147</v>
      </c>
    </row>
    <row r="85" spans="1:39" ht="18.75" customHeight="1">
      <c r="A85" s="1"/>
      <c r="B85" s="68"/>
      <c r="C85" s="86" t="s">
        <v>85</v>
      </c>
      <c r="D85" s="79"/>
      <c r="E85" s="87" t="s">
        <v>185</v>
      </c>
      <c r="F85" s="88"/>
      <c r="G85" s="88"/>
      <c r="H85" s="88"/>
      <c r="I85" s="88"/>
      <c r="J85" s="88"/>
      <c r="K85" s="96"/>
      <c r="L85" s="86" t="s">
        <v>85</v>
      </c>
      <c r="M85" s="79"/>
      <c r="N85" s="87" t="s">
        <v>185</v>
      </c>
      <c r="O85" s="88"/>
      <c r="P85" s="88"/>
      <c r="Q85" s="88"/>
      <c r="R85" s="88"/>
      <c r="S85" s="88"/>
      <c r="T85" s="96"/>
      <c r="U85" s="31"/>
      <c r="X85" s="25">
        <v>16</v>
      </c>
      <c r="Y85" s="26" t="s">
        <v>145</v>
      </c>
      <c r="AD85" s="66" t="s">
        <v>178</v>
      </c>
    </row>
    <row r="86" spans="1:39" ht="18.75" customHeight="1">
      <c r="A86" s="1"/>
      <c r="B86" s="69"/>
      <c r="C86" s="80"/>
      <c r="D86" s="81"/>
      <c r="E86" s="90"/>
      <c r="F86" s="91"/>
      <c r="G86" s="91"/>
      <c r="H86" s="91"/>
      <c r="I86" s="91"/>
      <c r="J86" s="91"/>
      <c r="K86" s="97"/>
      <c r="L86" s="80"/>
      <c r="M86" s="81"/>
      <c r="N86" s="90"/>
      <c r="O86" s="91"/>
      <c r="P86" s="91"/>
      <c r="Q86" s="91"/>
      <c r="R86" s="91"/>
      <c r="S86" s="91"/>
      <c r="T86" s="97"/>
      <c r="U86" s="31"/>
      <c r="X86" s="25">
        <v>17</v>
      </c>
      <c r="Y86" s="24" t="s">
        <v>148</v>
      </c>
      <c r="AD86" s="24" t="s">
        <v>149</v>
      </c>
    </row>
    <row r="87" spans="1:39" ht="21.95" customHeight="1">
      <c r="A87" s="1"/>
      <c r="B87" s="32"/>
      <c r="C87" s="33"/>
      <c r="D87" s="33"/>
      <c r="E87" s="34"/>
      <c r="F87" s="34"/>
      <c r="G87" s="34"/>
      <c r="H87" s="34"/>
      <c r="I87" s="34"/>
      <c r="J87" s="34"/>
      <c r="K87" s="34"/>
      <c r="L87" s="33"/>
      <c r="M87" s="33"/>
      <c r="N87" s="34"/>
      <c r="O87" s="34"/>
      <c r="P87" s="34"/>
      <c r="Q87" s="34"/>
      <c r="R87" s="34"/>
      <c r="S87" s="34"/>
      <c r="T87" s="34"/>
      <c r="U87" s="31"/>
      <c r="X87" s="25">
        <v>18</v>
      </c>
      <c r="Y87" s="24" t="s">
        <v>148</v>
      </c>
      <c r="Z87" s="6"/>
      <c r="AA87" s="6"/>
      <c r="AB87" s="6"/>
      <c r="AC87" s="6"/>
      <c r="AD87" s="24" t="s">
        <v>150</v>
      </c>
      <c r="AE87" s="6"/>
      <c r="AF87" s="6"/>
      <c r="AG87" s="6"/>
      <c r="AH87" s="6"/>
      <c r="AI87" s="6"/>
      <c r="AJ87" s="6"/>
      <c r="AK87" s="6"/>
      <c r="AL87" s="6"/>
      <c r="AM87" s="6"/>
    </row>
    <row r="88" spans="1:39" ht="24.95" customHeight="1">
      <c r="A88" s="1"/>
      <c r="B88" s="67" t="s">
        <v>4</v>
      </c>
      <c r="C88" s="70" t="s">
        <v>0</v>
      </c>
      <c r="D88" s="71"/>
      <c r="E88" s="74" t="str">
        <f>Y72</f>
        <v>電気・燃料等使用量の削減</v>
      </c>
      <c r="F88" s="75"/>
      <c r="G88" s="75"/>
      <c r="H88" s="75"/>
      <c r="I88" s="75"/>
      <c r="J88" s="75"/>
      <c r="K88" s="75"/>
      <c r="L88" s="75"/>
      <c r="M88" s="75"/>
      <c r="N88" s="75"/>
      <c r="O88" s="75"/>
      <c r="P88" s="75"/>
      <c r="Q88" s="75"/>
      <c r="R88" s="75"/>
      <c r="S88" s="75"/>
      <c r="T88" s="76"/>
      <c r="U88" s="29"/>
      <c r="X88" s="25">
        <v>19</v>
      </c>
      <c r="Y88" s="24" t="s">
        <v>151</v>
      </c>
      <c r="AD88" s="24" t="s">
        <v>152</v>
      </c>
    </row>
    <row r="89" spans="1:39" ht="24.95" customHeight="1">
      <c r="A89" s="1"/>
      <c r="B89" s="68"/>
      <c r="C89" s="72"/>
      <c r="D89" s="73"/>
      <c r="E89" s="77" t="str">
        <f>AD72</f>
        <v>会議室、トイレや湯沸室などの照明は、未使用時消灯する</v>
      </c>
      <c r="F89" s="77"/>
      <c r="G89" s="77"/>
      <c r="H89" s="77"/>
      <c r="I89" s="77"/>
      <c r="J89" s="77"/>
      <c r="K89" s="77"/>
      <c r="L89" s="77"/>
      <c r="M89" s="77"/>
      <c r="N89" s="77"/>
      <c r="O89" s="77"/>
      <c r="P89" s="77"/>
      <c r="Q89" s="77"/>
      <c r="R89" s="77"/>
      <c r="S89" s="77"/>
      <c r="T89" s="77"/>
      <c r="U89" s="30"/>
      <c r="X89" s="25">
        <v>20</v>
      </c>
      <c r="Y89" s="24" t="s">
        <v>153</v>
      </c>
      <c r="AD89" s="24" t="s">
        <v>154</v>
      </c>
    </row>
    <row r="90" spans="1:39" ht="13.5" customHeight="1">
      <c r="A90" s="1"/>
      <c r="B90" s="68"/>
      <c r="C90" s="78" t="s">
        <v>1</v>
      </c>
      <c r="D90" s="79"/>
      <c r="E90" s="85" t="s">
        <v>72</v>
      </c>
      <c r="F90" s="85"/>
      <c r="G90" s="85"/>
      <c r="H90" s="85"/>
      <c r="I90" s="85"/>
      <c r="J90" s="85"/>
      <c r="K90" s="10"/>
      <c r="L90" s="83" t="s">
        <v>1</v>
      </c>
      <c r="M90" s="79"/>
      <c r="N90" s="85" t="s">
        <v>73</v>
      </c>
      <c r="O90" s="85"/>
      <c r="P90" s="85"/>
      <c r="Q90" s="85"/>
      <c r="R90" s="85"/>
      <c r="S90" s="85"/>
      <c r="T90" s="11"/>
      <c r="U90" s="1"/>
      <c r="AD90" s="24"/>
    </row>
    <row r="91" spans="1:39" ht="18" customHeight="1">
      <c r="A91" s="1"/>
      <c r="B91" s="68"/>
      <c r="C91" s="80"/>
      <c r="D91" s="81"/>
      <c r="E91" s="12" t="s">
        <v>55</v>
      </c>
      <c r="F91" s="12" t="s">
        <v>37</v>
      </c>
      <c r="G91" s="12" t="s">
        <v>38</v>
      </c>
      <c r="H91" s="12" t="s">
        <v>39</v>
      </c>
      <c r="I91" s="12" t="s">
        <v>40</v>
      </c>
      <c r="J91" s="12" t="s">
        <v>41</v>
      </c>
      <c r="K91" s="13"/>
      <c r="L91" s="84"/>
      <c r="M91" s="81"/>
      <c r="N91" s="12" t="s">
        <v>42</v>
      </c>
      <c r="O91" s="12" t="s">
        <v>43</v>
      </c>
      <c r="P91" s="12" t="s">
        <v>44</v>
      </c>
      <c r="Q91" s="12" t="s">
        <v>45</v>
      </c>
      <c r="R91" s="12" t="s">
        <v>46</v>
      </c>
      <c r="S91" s="12" t="s">
        <v>47</v>
      </c>
      <c r="T91" s="14"/>
      <c r="U91" s="1"/>
    </row>
    <row r="92" spans="1:39" ht="24.95" customHeight="1">
      <c r="A92" s="1"/>
      <c r="B92" s="68"/>
      <c r="C92" s="86" t="s">
        <v>117</v>
      </c>
      <c r="D92" s="79"/>
      <c r="E92" s="82">
        <v>5</v>
      </c>
      <c r="F92" s="82"/>
      <c r="G92" s="82"/>
      <c r="H92" s="82"/>
      <c r="I92" s="82"/>
      <c r="J92" s="82"/>
      <c r="K92" s="99"/>
      <c r="L92" s="98" t="s">
        <v>117</v>
      </c>
      <c r="M92" s="81"/>
      <c r="N92" s="82">
        <v>4.5</v>
      </c>
      <c r="O92" s="82"/>
      <c r="P92" s="82"/>
      <c r="Q92" s="82"/>
      <c r="R92" s="82"/>
      <c r="S92" s="82"/>
      <c r="T92" s="82"/>
      <c r="U92" s="31"/>
    </row>
    <row r="93" spans="1:39" ht="24.95" customHeight="1">
      <c r="A93" s="1"/>
      <c r="B93" s="68"/>
      <c r="C93" s="100" t="s">
        <v>118</v>
      </c>
      <c r="D93" s="94"/>
      <c r="E93" s="95" t="str">
        <f>IF(E92="-","実施機会なし",IF(AND(E92&gt;=1,E92&lt;2),"意識していなかった",IF(AND(E92&gt;=2,E92&lt;3),"あまり実施していなかった",(IF(AND(E92&gt;=3,E92&lt;4),"ときどき忘れた",IF(AND(E92&gt;=4,E92&lt;4.5),"よく実施していた",IF(AND(E92&gt;=4.5,E92&lt;=5),"必ず実施していた")))))))</f>
        <v>必ず実施していた</v>
      </c>
      <c r="F93" s="95"/>
      <c r="G93" s="95"/>
      <c r="H93" s="95"/>
      <c r="I93" s="95"/>
      <c r="J93" s="95"/>
      <c r="K93" s="101"/>
      <c r="L93" s="93" t="s">
        <v>118</v>
      </c>
      <c r="M93" s="94"/>
      <c r="N93" s="95" t="str">
        <f>IF(N92="-","実施機会なし",IF(AND(N92&gt;=1,N92&lt;2),"意識していなかった",IF(AND(N92&gt;=2,N92&lt;3),"あまり実施していなかった",(IF(AND(N92&gt;=3,N92&lt;4),"ときどき忘れた",IF(AND(N92&gt;=4,N92&lt;4.5),"よく実施していた",IF(AND(N92&gt;=4.5,N92&lt;=5),"必ず実施していた")))))))</f>
        <v>必ず実施していた</v>
      </c>
      <c r="O93" s="95"/>
      <c r="P93" s="95"/>
      <c r="Q93" s="95"/>
      <c r="R93" s="95"/>
      <c r="S93" s="95"/>
      <c r="T93" s="95"/>
      <c r="U93" s="1"/>
      <c r="Y93" s="26"/>
      <c r="AD93" s="26"/>
    </row>
    <row r="94" spans="1:39" ht="18.75" customHeight="1">
      <c r="A94" s="1"/>
      <c r="B94" s="68"/>
      <c r="C94" s="86" t="s">
        <v>85</v>
      </c>
      <c r="D94" s="79"/>
      <c r="E94" s="87"/>
      <c r="F94" s="88"/>
      <c r="G94" s="88"/>
      <c r="H94" s="88"/>
      <c r="I94" s="88"/>
      <c r="J94" s="88"/>
      <c r="K94" s="96"/>
      <c r="L94" s="86" t="s">
        <v>85</v>
      </c>
      <c r="M94" s="79"/>
      <c r="N94" s="87"/>
      <c r="O94" s="88"/>
      <c r="P94" s="88"/>
      <c r="Q94" s="88"/>
      <c r="R94" s="88"/>
      <c r="S94" s="88"/>
      <c r="T94" s="89"/>
      <c r="U94" s="31"/>
      <c r="Y94" s="26"/>
      <c r="AD94" s="26"/>
    </row>
    <row r="95" spans="1:39" ht="18.75" customHeight="1">
      <c r="A95" s="1"/>
      <c r="B95" s="69"/>
      <c r="C95" s="80"/>
      <c r="D95" s="81"/>
      <c r="E95" s="90"/>
      <c r="F95" s="91"/>
      <c r="G95" s="91"/>
      <c r="H95" s="91"/>
      <c r="I95" s="91"/>
      <c r="J95" s="91"/>
      <c r="K95" s="97"/>
      <c r="L95" s="80"/>
      <c r="M95" s="81"/>
      <c r="N95" s="90"/>
      <c r="O95" s="91"/>
      <c r="P95" s="91"/>
      <c r="Q95" s="91"/>
      <c r="R95" s="91"/>
      <c r="S95" s="91"/>
      <c r="T95" s="92"/>
      <c r="U95" s="31"/>
      <c r="Y95" s="26"/>
      <c r="AD95" s="26"/>
    </row>
    <row r="96" spans="1:39" ht="21.95" customHeight="1">
      <c r="A96" s="1"/>
      <c r="B96" s="32"/>
      <c r="C96" s="33"/>
      <c r="D96" s="33"/>
      <c r="E96" s="34"/>
      <c r="F96" s="34"/>
      <c r="G96" s="34"/>
      <c r="H96" s="34"/>
      <c r="I96" s="34"/>
      <c r="J96" s="34"/>
      <c r="K96" s="34"/>
      <c r="L96" s="33"/>
      <c r="M96" s="33"/>
      <c r="N96" s="34"/>
      <c r="O96" s="34"/>
      <c r="P96" s="34"/>
      <c r="Q96" s="34"/>
      <c r="R96" s="34"/>
      <c r="S96" s="34"/>
      <c r="T96" s="34"/>
      <c r="U96" s="31"/>
      <c r="X96" s="6"/>
      <c r="Y96" s="26"/>
      <c r="Z96" s="6"/>
      <c r="AA96" s="6"/>
      <c r="AB96" s="6"/>
      <c r="AC96" s="6"/>
      <c r="AD96" s="26"/>
      <c r="AE96" s="6"/>
      <c r="AF96" s="6"/>
      <c r="AG96" s="6"/>
      <c r="AH96" s="6"/>
      <c r="AI96" s="6"/>
      <c r="AJ96" s="6"/>
      <c r="AK96" s="6"/>
      <c r="AL96" s="6"/>
      <c r="AM96" s="6"/>
    </row>
    <row r="97" spans="1:39" ht="24.95" customHeight="1">
      <c r="A97" s="1"/>
      <c r="B97" s="67" t="s">
        <v>5</v>
      </c>
      <c r="C97" s="70" t="s">
        <v>0</v>
      </c>
      <c r="D97" s="71"/>
      <c r="E97" s="74" t="str">
        <f>Y73</f>
        <v>電気・燃料等使用量の削減</v>
      </c>
      <c r="F97" s="75"/>
      <c r="G97" s="75"/>
      <c r="H97" s="75"/>
      <c r="I97" s="75"/>
      <c r="J97" s="75"/>
      <c r="K97" s="75"/>
      <c r="L97" s="75"/>
      <c r="M97" s="75"/>
      <c r="N97" s="75"/>
      <c r="O97" s="75"/>
      <c r="P97" s="75"/>
      <c r="Q97" s="75"/>
      <c r="R97" s="75"/>
      <c r="S97" s="75"/>
      <c r="T97" s="76"/>
      <c r="U97" s="29"/>
      <c r="Y97" s="26"/>
      <c r="AD97" s="26"/>
    </row>
    <row r="98" spans="1:39" ht="24.95" customHeight="1">
      <c r="A98" s="1"/>
      <c r="B98" s="68"/>
      <c r="C98" s="72"/>
      <c r="D98" s="73"/>
      <c r="E98" s="77" t="str">
        <f>AD73</f>
        <v>週に一度「ノー残業デー」を設定し、定時退庁に努める</v>
      </c>
      <c r="F98" s="77"/>
      <c r="G98" s="77"/>
      <c r="H98" s="77"/>
      <c r="I98" s="77"/>
      <c r="J98" s="77"/>
      <c r="K98" s="77"/>
      <c r="L98" s="77"/>
      <c r="M98" s="77"/>
      <c r="N98" s="77"/>
      <c r="O98" s="77"/>
      <c r="P98" s="77"/>
      <c r="Q98" s="77"/>
      <c r="R98" s="77"/>
      <c r="S98" s="77"/>
      <c r="T98" s="77"/>
      <c r="U98" s="30"/>
      <c r="Y98" s="26"/>
      <c r="AD98" s="26"/>
    </row>
    <row r="99" spans="1:39" ht="13.5" customHeight="1">
      <c r="A99" s="1"/>
      <c r="B99" s="68"/>
      <c r="C99" s="78" t="s">
        <v>1</v>
      </c>
      <c r="D99" s="79"/>
      <c r="E99" s="85" t="s">
        <v>72</v>
      </c>
      <c r="F99" s="85"/>
      <c r="G99" s="85"/>
      <c r="H99" s="85"/>
      <c r="I99" s="85"/>
      <c r="J99" s="85"/>
      <c r="K99" s="10"/>
      <c r="L99" s="83" t="s">
        <v>1</v>
      </c>
      <c r="M99" s="79"/>
      <c r="N99" s="85" t="s">
        <v>73</v>
      </c>
      <c r="O99" s="85"/>
      <c r="P99" s="85"/>
      <c r="Q99" s="85"/>
      <c r="R99" s="85"/>
      <c r="S99" s="85"/>
      <c r="T99" s="11"/>
      <c r="U99" s="1"/>
      <c r="Y99" s="26"/>
      <c r="AD99" s="26"/>
    </row>
    <row r="100" spans="1:39" ht="18" customHeight="1">
      <c r="A100" s="1"/>
      <c r="B100" s="68"/>
      <c r="C100" s="80"/>
      <c r="D100" s="81"/>
      <c r="E100" s="12" t="s">
        <v>55</v>
      </c>
      <c r="F100" s="12" t="s">
        <v>37</v>
      </c>
      <c r="G100" s="12" t="s">
        <v>38</v>
      </c>
      <c r="H100" s="12" t="s">
        <v>39</v>
      </c>
      <c r="I100" s="12" t="s">
        <v>40</v>
      </c>
      <c r="J100" s="12" t="s">
        <v>41</v>
      </c>
      <c r="K100" s="13"/>
      <c r="L100" s="84"/>
      <c r="M100" s="81"/>
      <c r="N100" s="12" t="s">
        <v>42</v>
      </c>
      <c r="O100" s="12" t="s">
        <v>43</v>
      </c>
      <c r="P100" s="12" t="s">
        <v>44</v>
      </c>
      <c r="Q100" s="12" t="s">
        <v>45</v>
      </c>
      <c r="R100" s="12" t="s">
        <v>46</v>
      </c>
      <c r="S100" s="12" t="s">
        <v>47</v>
      </c>
      <c r="T100" s="14"/>
      <c r="U100" s="1"/>
      <c r="Y100" s="26"/>
      <c r="AD100" s="26"/>
    </row>
    <row r="101" spans="1:39" ht="24.95" customHeight="1">
      <c r="A101" s="1"/>
      <c r="B101" s="68"/>
      <c r="C101" s="86" t="s">
        <v>117</v>
      </c>
      <c r="D101" s="79"/>
      <c r="E101" s="82" t="s">
        <v>187</v>
      </c>
      <c r="F101" s="82"/>
      <c r="G101" s="82"/>
      <c r="H101" s="82"/>
      <c r="I101" s="82"/>
      <c r="J101" s="82"/>
      <c r="K101" s="99"/>
      <c r="L101" s="98" t="s">
        <v>117</v>
      </c>
      <c r="M101" s="81"/>
      <c r="N101" s="82" t="s">
        <v>119</v>
      </c>
      <c r="O101" s="82"/>
      <c r="P101" s="82"/>
      <c r="Q101" s="82"/>
      <c r="R101" s="82"/>
      <c r="S101" s="82"/>
      <c r="T101" s="82"/>
      <c r="U101" s="31"/>
      <c r="Y101" s="26"/>
      <c r="AD101" s="26"/>
    </row>
    <row r="102" spans="1:39" ht="24.95" customHeight="1">
      <c r="A102" s="1"/>
      <c r="B102" s="68"/>
      <c r="C102" s="100" t="s">
        <v>118</v>
      </c>
      <c r="D102" s="94"/>
      <c r="E102" s="95" t="str">
        <f>IF(E101="-","実施機会なし",IF(AND(E101&gt;=1,E101&lt;2),"意識していなかった",IF(AND(E101&gt;=2,E101&lt;3),"あまり実施していなかった",(IF(AND(E101&gt;=3,E101&lt;4),"ときどき忘れた",IF(AND(E101&gt;=4,E101&lt;4.5),"よく実施していた",IF(AND(E101&gt;=4.5,E101&lt;=5),"必ず実施していた")))))))</f>
        <v>実施機会なし</v>
      </c>
      <c r="F102" s="95"/>
      <c r="G102" s="95"/>
      <c r="H102" s="95"/>
      <c r="I102" s="95"/>
      <c r="J102" s="95"/>
      <c r="K102" s="101"/>
      <c r="L102" s="93" t="s">
        <v>118</v>
      </c>
      <c r="M102" s="94"/>
      <c r="N102" s="95" t="str">
        <f>IF(N101="-","実施機会なし",IF(AND(N101&gt;=1,N101&lt;2),"意識していなかった",IF(AND(N101&gt;=2,N101&lt;3),"あまり実施していなかった",(IF(AND(N101&gt;=3,N101&lt;4),"ときどき忘れた",IF(AND(N101&gt;=4,N101&lt;4.5),"よく実施していた",IF(AND(N101&gt;=4.5,N101&lt;=5),"必ず実施していた")))))))</f>
        <v>実施機会なし</v>
      </c>
      <c r="O102" s="95"/>
      <c r="P102" s="95"/>
      <c r="Q102" s="95"/>
      <c r="R102" s="95"/>
      <c r="S102" s="95"/>
      <c r="T102" s="95"/>
      <c r="U102" s="1"/>
      <c r="Y102" s="26"/>
      <c r="AD102" s="26"/>
    </row>
    <row r="103" spans="1:39" ht="18.75" customHeight="1">
      <c r="A103" s="1"/>
      <c r="B103" s="68"/>
      <c r="C103" s="86" t="s">
        <v>85</v>
      </c>
      <c r="D103" s="79"/>
      <c r="E103" s="87" t="s">
        <v>186</v>
      </c>
      <c r="F103" s="88"/>
      <c r="G103" s="88"/>
      <c r="H103" s="88"/>
      <c r="I103" s="88"/>
      <c r="J103" s="88"/>
      <c r="K103" s="96"/>
      <c r="L103" s="86" t="s">
        <v>85</v>
      </c>
      <c r="M103" s="79"/>
      <c r="N103" s="87" t="s">
        <v>186</v>
      </c>
      <c r="O103" s="88"/>
      <c r="P103" s="88"/>
      <c r="Q103" s="88"/>
      <c r="R103" s="88"/>
      <c r="S103" s="88"/>
      <c r="T103" s="96"/>
      <c r="U103" s="31"/>
      <c r="Y103" s="26"/>
      <c r="AD103" s="26"/>
    </row>
    <row r="104" spans="1:39" ht="18.75" customHeight="1">
      <c r="A104" s="1"/>
      <c r="B104" s="69"/>
      <c r="C104" s="80"/>
      <c r="D104" s="81"/>
      <c r="E104" s="90"/>
      <c r="F104" s="91"/>
      <c r="G104" s="91"/>
      <c r="H104" s="91"/>
      <c r="I104" s="91"/>
      <c r="J104" s="91"/>
      <c r="K104" s="97"/>
      <c r="L104" s="80"/>
      <c r="M104" s="81"/>
      <c r="N104" s="90"/>
      <c r="O104" s="91"/>
      <c r="P104" s="91"/>
      <c r="Q104" s="91"/>
      <c r="R104" s="91"/>
      <c r="S104" s="91"/>
      <c r="T104" s="97"/>
      <c r="U104" s="31"/>
      <c r="Y104" s="26"/>
      <c r="AD104" s="26"/>
    </row>
    <row r="105" spans="1:39" ht="21.95" customHeight="1">
      <c r="A105" s="1"/>
      <c r="B105" s="32"/>
      <c r="C105" s="33"/>
      <c r="D105" s="33"/>
      <c r="E105" s="34"/>
      <c r="F105" s="34"/>
      <c r="G105" s="34"/>
      <c r="H105" s="34"/>
      <c r="I105" s="34"/>
      <c r="J105" s="34"/>
      <c r="K105" s="34"/>
      <c r="L105" s="33"/>
      <c r="M105" s="33"/>
      <c r="N105" s="34"/>
      <c r="O105" s="34"/>
      <c r="P105" s="34"/>
      <c r="Q105" s="34"/>
      <c r="R105" s="34"/>
      <c r="S105" s="34"/>
      <c r="T105" s="34"/>
      <c r="U105" s="31"/>
      <c r="X105" s="6"/>
      <c r="Y105" s="26"/>
      <c r="Z105" s="6"/>
      <c r="AA105" s="6"/>
      <c r="AB105" s="6"/>
      <c r="AC105" s="6"/>
      <c r="AD105" s="26"/>
      <c r="AE105" s="6"/>
      <c r="AF105" s="6"/>
      <c r="AG105" s="6"/>
      <c r="AH105" s="6"/>
      <c r="AI105" s="6"/>
      <c r="AJ105" s="6"/>
      <c r="AK105" s="6"/>
      <c r="AL105" s="6"/>
      <c r="AM105" s="6"/>
    </row>
    <row r="106" spans="1:39" ht="24.95" customHeight="1">
      <c r="A106" s="1"/>
      <c r="B106" s="67" t="s">
        <v>6</v>
      </c>
      <c r="C106" s="70" t="s">
        <v>0</v>
      </c>
      <c r="D106" s="71"/>
      <c r="E106" s="74" t="str">
        <f>Y74</f>
        <v>電気・燃料等使用量の削減</v>
      </c>
      <c r="F106" s="75"/>
      <c r="G106" s="75"/>
      <c r="H106" s="75"/>
      <c r="I106" s="75"/>
      <c r="J106" s="75"/>
      <c r="K106" s="75"/>
      <c r="L106" s="75"/>
      <c r="M106" s="75"/>
      <c r="N106" s="75"/>
      <c r="O106" s="75"/>
      <c r="P106" s="75"/>
      <c r="Q106" s="75"/>
      <c r="R106" s="75"/>
      <c r="S106" s="75"/>
      <c r="T106" s="76"/>
      <c r="U106" s="29"/>
      <c r="Y106" s="26"/>
      <c r="AD106" s="26"/>
    </row>
    <row r="107" spans="1:39" ht="24.95" customHeight="1">
      <c r="A107" s="1"/>
      <c r="B107" s="68"/>
      <c r="C107" s="72"/>
      <c r="D107" s="73"/>
      <c r="E107" s="77" t="str">
        <f>AD74</f>
        <v>ﾊﾟｿｺﾝは、昼休み、退庁・外出及び会議等により長時間使用しない時は、電源を切るかスリープモードに設定する</v>
      </c>
      <c r="F107" s="77"/>
      <c r="G107" s="77"/>
      <c r="H107" s="77"/>
      <c r="I107" s="77"/>
      <c r="J107" s="77"/>
      <c r="K107" s="77"/>
      <c r="L107" s="77"/>
      <c r="M107" s="77"/>
      <c r="N107" s="77"/>
      <c r="O107" s="77"/>
      <c r="P107" s="77"/>
      <c r="Q107" s="77"/>
      <c r="R107" s="77"/>
      <c r="S107" s="77"/>
      <c r="T107" s="77"/>
      <c r="U107" s="30"/>
      <c r="Y107" s="26"/>
      <c r="AD107" s="24"/>
    </row>
    <row r="108" spans="1:39" ht="13.5" customHeight="1">
      <c r="A108" s="1"/>
      <c r="B108" s="68"/>
      <c r="C108" s="78" t="s">
        <v>1</v>
      </c>
      <c r="D108" s="79"/>
      <c r="E108" s="85" t="s">
        <v>72</v>
      </c>
      <c r="F108" s="85"/>
      <c r="G108" s="85"/>
      <c r="H108" s="85"/>
      <c r="I108" s="85"/>
      <c r="J108" s="85"/>
      <c r="K108" s="10"/>
      <c r="L108" s="83" t="s">
        <v>1</v>
      </c>
      <c r="M108" s="79"/>
      <c r="N108" s="85" t="s">
        <v>73</v>
      </c>
      <c r="O108" s="85"/>
      <c r="P108" s="85"/>
      <c r="Q108" s="85"/>
      <c r="R108" s="85"/>
      <c r="S108" s="85"/>
      <c r="T108" s="11"/>
      <c r="U108" s="1"/>
      <c r="Y108" s="26"/>
      <c r="AD108" s="24"/>
    </row>
    <row r="109" spans="1:39" ht="18" customHeight="1">
      <c r="A109" s="1"/>
      <c r="B109" s="68"/>
      <c r="C109" s="80"/>
      <c r="D109" s="81"/>
      <c r="E109" s="12" t="s">
        <v>55</v>
      </c>
      <c r="F109" s="12" t="s">
        <v>37</v>
      </c>
      <c r="G109" s="12" t="s">
        <v>38</v>
      </c>
      <c r="H109" s="12" t="s">
        <v>39</v>
      </c>
      <c r="I109" s="12" t="s">
        <v>40</v>
      </c>
      <c r="J109" s="12" t="s">
        <v>41</v>
      </c>
      <c r="K109" s="13"/>
      <c r="L109" s="84"/>
      <c r="M109" s="81"/>
      <c r="N109" s="12" t="s">
        <v>42</v>
      </c>
      <c r="O109" s="12" t="s">
        <v>43</v>
      </c>
      <c r="P109" s="12" t="s">
        <v>44</v>
      </c>
      <c r="Q109" s="12" t="s">
        <v>45</v>
      </c>
      <c r="R109" s="12" t="s">
        <v>46</v>
      </c>
      <c r="S109" s="12" t="s">
        <v>47</v>
      </c>
      <c r="T109" s="14"/>
      <c r="U109" s="1"/>
      <c r="Y109" s="24"/>
      <c r="AD109" s="24"/>
    </row>
    <row r="110" spans="1:39" ht="24.95" customHeight="1">
      <c r="A110" s="1"/>
      <c r="B110" s="68"/>
      <c r="C110" s="86" t="s">
        <v>117</v>
      </c>
      <c r="D110" s="79"/>
      <c r="E110" s="82">
        <v>4</v>
      </c>
      <c r="F110" s="82"/>
      <c r="G110" s="82"/>
      <c r="H110" s="82"/>
      <c r="I110" s="82"/>
      <c r="J110" s="82"/>
      <c r="K110" s="99"/>
      <c r="L110" s="98" t="s">
        <v>117</v>
      </c>
      <c r="M110" s="81"/>
      <c r="N110" s="82">
        <v>4</v>
      </c>
      <c r="O110" s="82"/>
      <c r="P110" s="82"/>
      <c r="Q110" s="82"/>
      <c r="R110" s="82"/>
      <c r="S110" s="82"/>
      <c r="T110" s="82"/>
      <c r="U110" s="31"/>
      <c r="Y110" s="24"/>
      <c r="AD110" s="24"/>
    </row>
    <row r="111" spans="1:39" ht="24.95" customHeight="1">
      <c r="A111" s="1"/>
      <c r="B111" s="68"/>
      <c r="C111" s="100" t="s">
        <v>118</v>
      </c>
      <c r="D111" s="94"/>
      <c r="E111" s="95" t="str">
        <f>IF(E110="-","実施機会なし",IF(AND(E110&gt;=1,E110&lt;2),"意識していなかった",IF(AND(E110&gt;=2,E110&lt;3),"あまり実施していなかった",(IF(AND(E110&gt;=3,E110&lt;4),"ときどき忘れた",IF(AND(E110&gt;=4,E110&lt;4.5),"よく実施していた",IF(AND(E110&gt;=4.5,E110&lt;=5),"必ず実施していた")))))))</f>
        <v>よく実施していた</v>
      </c>
      <c r="F111" s="95"/>
      <c r="G111" s="95"/>
      <c r="H111" s="95"/>
      <c r="I111" s="95"/>
      <c r="J111" s="95"/>
      <c r="K111" s="101"/>
      <c r="L111" s="93" t="s">
        <v>118</v>
      </c>
      <c r="M111" s="94"/>
      <c r="N111" s="95" t="str">
        <f>IF(N110="-","実施機会なし",IF(AND(N110&gt;=1,N110&lt;2),"意識していなかった",IF(AND(N110&gt;=2,N110&lt;3),"あまり実施していなかった",(IF(AND(N110&gt;=3,N110&lt;4),"ときどき忘れた",IF(AND(N110&gt;=4,N110&lt;4.5),"よく実施していた",IF(AND(N110&gt;=4.5,N110&lt;=5),"必ず実施していた")))))))</f>
        <v>よく実施していた</v>
      </c>
      <c r="O111" s="95"/>
      <c r="P111" s="95"/>
      <c r="Q111" s="95"/>
      <c r="R111" s="95"/>
      <c r="S111" s="95"/>
      <c r="T111" s="95"/>
      <c r="U111" s="1"/>
      <c r="Y111" s="24"/>
      <c r="AD111" s="24"/>
    </row>
    <row r="112" spans="1:39" ht="18.75" customHeight="1">
      <c r="A112" s="1"/>
      <c r="B112" s="68"/>
      <c r="C112" s="86" t="s">
        <v>85</v>
      </c>
      <c r="D112" s="79"/>
      <c r="E112" s="87"/>
      <c r="F112" s="88"/>
      <c r="G112" s="88"/>
      <c r="H112" s="88"/>
      <c r="I112" s="88"/>
      <c r="J112" s="88"/>
      <c r="K112" s="96"/>
      <c r="L112" s="86" t="s">
        <v>85</v>
      </c>
      <c r="M112" s="79"/>
      <c r="N112" s="87"/>
      <c r="O112" s="88"/>
      <c r="P112" s="88"/>
      <c r="Q112" s="88"/>
      <c r="R112" s="88"/>
      <c r="S112" s="88"/>
      <c r="T112" s="89"/>
      <c r="U112" s="31"/>
      <c r="Y112" s="24"/>
      <c r="AD112" s="24"/>
    </row>
    <row r="113" spans="1:39" ht="18.75" customHeight="1">
      <c r="A113" s="1"/>
      <c r="B113" s="69"/>
      <c r="C113" s="80"/>
      <c r="D113" s="81"/>
      <c r="E113" s="90"/>
      <c r="F113" s="91"/>
      <c r="G113" s="91"/>
      <c r="H113" s="91"/>
      <c r="I113" s="91"/>
      <c r="J113" s="91"/>
      <c r="K113" s="97"/>
      <c r="L113" s="80"/>
      <c r="M113" s="81"/>
      <c r="N113" s="90"/>
      <c r="O113" s="91"/>
      <c r="P113" s="91"/>
      <c r="Q113" s="91"/>
      <c r="R113" s="91"/>
      <c r="S113" s="91"/>
      <c r="T113" s="92"/>
      <c r="U113" s="31"/>
    </row>
    <row r="114" spans="1:39" ht="21.95" customHeight="1">
      <c r="A114" s="1"/>
      <c r="B114" s="32"/>
      <c r="C114" s="33"/>
      <c r="D114" s="33"/>
      <c r="E114" s="34"/>
      <c r="F114" s="34"/>
      <c r="G114" s="34"/>
      <c r="H114" s="34"/>
      <c r="I114" s="34"/>
      <c r="J114" s="34"/>
      <c r="K114" s="34"/>
      <c r="L114" s="33"/>
      <c r="M114" s="33"/>
      <c r="N114" s="34"/>
      <c r="O114" s="34"/>
      <c r="P114" s="34"/>
      <c r="Q114" s="34"/>
      <c r="R114" s="34"/>
      <c r="S114" s="34"/>
      <c r="T114" s="34"/>
      <c r="U114" s="31"/>
      <c r="X114" s="6"/>
      <c r="Y114" s="6"/>
      <c r="Z114" s="6"/>
      <c r="AA114" s="6"/>
      <c r="AB114" s="6"/>
      <c r="AC114" s="6"/>
      <c r="AD114" s="6"/>
      <c r="AE114" s="6"/>
      <c r="AF114" s="6"/>
      <c r="AG114" s="6"/>
      <c r="AH114" s="6"/>
      <c r="AI114" s="6"/>
      <c r="AJ114" s="6"/>
      <c r="AK114" s="6"/>
      <c r="AL114" s="6"/>
      <c r="AM114" s="6"/>
    </row>
    <row r="115" spans="1:39" ht="24.95" customHeight="1">
      <c r="A115" s="1"/>
      <c r="B115" s="67" t="s">
        <v>7</v>
      </c>
      <c r="C115" s="70" t="s">
        <v>0</v>
      </c>
      <c r="D115" s="71"/>
      <c r="E115" s="74" t="str">
        <f>Y75</f>
        <v>電気・燃料等使用量の削減</v>
      </c>
      <c r="F115" s="75"/>
      <c r="G115" s="75"/>
      <c r="H115" s="75"/>
      <c r="I115" s="75"/>
      <c r="J115" s="75"/>
      <c r="K115" s="75"/>
      <c r="L115" s="75"/>
      <c r="M115" s="75"/>
      <c r="N115" s="75"/>
      <c r="O115" s="75"/>
      <c r="P115" s="75"/>
      <c r="Q115" s="75"/>
      <c r="R115" s="75"/>
      <c r="S115" s="75"/>
      <c r="T115" s="76"/>
      <c r="U115" s="29"/>
    </row>
    <row r="116" spans="1:39" ht="24.95" customHeight="1">
      <c r="A116" s="1"/>
      <c r="B116" s="68"/>
      <c r="C116" s="72"/>
      <c r="D116" s="73"/>
      <c r="E116" s="77" t="str">
        <f>AD75</f>
        <v>上下2階程度の近隣階へはエレベーターを使わず、極力階段を利用する</v>
      </c>
      <c r="F116" s="77"/>
      <c r="G116" s="77"/>
      <c r="H116" s="77"/>
      <c r="I116" s="77"/>
      <c r="J116" s="77"/>
      <c r="K116" s="77"/>
      <c r="L116" s="77"/>
      <c r="M116" s="77"/>
      <c r="N116" s="77"/>
      <c r="O116" s="77"/>
      <c r="P116" s="77"/>
      <c r="Q116" s="77"/>
      <c r="R116" s="77"/>
      <c r="S116" s="77"/>
      <c r="T116" s="77"/>
      <c r="U116" s="30"/>
    </row>
    <row r="117" spans="1:39" ht="13.5" customHeight="1">
      <c r="A117" s="1"/>
      <c r="B117" s="68"/>
      <c r="C117" s="78" t="s">
        <v>1</v>
      </c>
      <c r="D117" s="79"/>
      <c r="E117" s="85" t="s">
        <v>72</v>
      </c>
      <c r="F117" s="85"/>
      <c r="G117" s="85"/>
      <c r="H117" s="85"/>
      <c r="I117" s="85"/>
      <c r="J117" s="85"/>
      <c r="K117" s="10"/>
      <c r="L117" s="83" t="s">
        <v>1</v>
      </c>
      <c r="M117" s="79"/>
      <c r="N117" s="85" t="s">
        <v>73</v>
      </c>
      <c r="O117" s="85"/>
      <c r="P117" s="85"/>
      <c r="Q117" s="85"/>
      <c r="R117" s="85"/>
      <c r="S117" s="85"/>
      <c r="T117" s="11"/>
      <c r="U117" s="1"/>
    </row>
    <row r="118" spans="1:39" ht="18" customHeight="1">
      <c r="A118" s="1"/>
      <c r="B118" s="68"/>
      <c r="C118" s="80"/>
      <c r="D118" s="81"/>
      <c r="E118" s="12" t="s">
        <v>55</v>
      </c>
      <c r="F118" s="12" t="s">
        <v>37</v>
      </c>
      <c r="G118" s="12" t="s">
        <v>38</v>
      </c>
      <c r="H118" s="12" t="s">
        <v>39</v>
      </c>
      <c r="I118" s="12" t="s">
        <v>40</v>
      </c>
      <c r="J118" s="12" t="s">
        <v>41</v>
      </c>
      <c r="K118" s="13"/>
      <c r="L118" s="84"/>
      <c r="M118" s="81"/>
      <c r="N118" s="12" t="s">
        <v>42</v>
      </c>
      <c r="O118" s="12" t="s">
        <v>43</v>
      </c>
      <c r="P118" s="12" t="s">
        <v>44</v>
      </c>
      <c r="Q118" s="12" t="s">
        <v>45</v>
      </c>
      <c r="R118" s="12" t="s">
        <v>46</v>
      </c>
      <c r="S118" s="12" t="s">
        <v>47</v>
      </c>
      <c r="T118" s="14"/>
      <c r="U118" s="1"/>
    </row>
    <row r="119" spans="1:39" ht="24.95" customHeight="1">
      <c r="A119" s="1"/>
      <c r="B119" s="68"/>
      <c r="C119" s="86" t="s">
        <v>117</v>
      </c>
      <c r="D119" s="79"/>
      <c r="E119" s="82" t="s">
        <v>190</v>
      </c>
      <c r="F119" s="82"/>
      <c r="G119" s="82"/>
      <c r="H119" s="82"/>
      <c r="I119" s="82"/>
      <c r="J119" s="82"/>
      <c r="K119" s="99"/>
      <c r="L119" s="98" t="s">
        <v>117</v>
      </c>
      <c r="M119" s="81"/>
      <c r="N119" s="82" t="s">
        <v>164</v>
      </c>
      <c r="O119" s="82"/>
      <c r="P119" s="82"/>
      <c r="Q119" s="82"/>
      <c r="R119" s="82"/>
      <c r="S119" s="82"/>
      <c r="T119" s="82"/>
      <c r="U119" s="31"/>
    </row>
    <row r="120" spans="1:39" ht="24.95" customHeight="1">
      <c r="A120" s="1"/>
      <c r="B120" s="68"/>
      <c r="C120" s="100" t="s">
        <v>118</v>
      </c>
      <c r="D120" s="94"/>
      <c r="E120" s="95" t="str">
        <f>IF(E119="-","実施機会なし",IF(AND(E119&gt;=1,E119&lt;2),"意識していなかった",IF(AND(E119&gt;=2,E119&lt;3),"あまり実施していなかった",(IF(AND(E119&gt;=3,E119&lt;4),"ときどき忘れた",IF(AND(E119&gt;=4,E119&lt;4.5),"よく実施していた",IF(AND(E119&gt;=4.5,E119&lt;=5),"必ず実施していた")))))))</f>
        <v>実施機会なし</v>
      </c>
      <c r="F120" s="95"/>
      <c r="G120" s="95"/>
      <c r="H120" s="95"/>
      <c r="I120" s="95"/>
      <c r="J120" s="95"/>
      <c r="K120" s="101"/>
      <c r="L120" s="93" t="s">
        <v>118</v>
      </c>
      <c r="M120" s="94"/>
      <c r="N120" s="95" t="str">
        <f>IF(N119="-","実施機会なし",IF(AND(N119&gt;=1,N119&lt;2),"意識していなかった",IF(AND(N119&gt;=2,N119&lt;3),"あまり実施していなかった",(IF(AND(N119&gt;=3,N119&lt;4),"ときどき忘れた",IF(AND(N119&gt;=4,N119&lt;4.5),"よく実施していた",IF(AND(N119&gt;=4.5,N119&lt;=5),"必ず実施していた")))))))</f>
        <v>実施機会なし</v>
      </c>
      <c r="O120" s="95"/>
      <c r="P120" s="95"/>
      <c r="Q120" s="95"/>
      <c r="R120" s="95"/>
      <c r="S120" s="95"/>
      <c r="T120" s="95"/>
      <c r="U120" s="1"/>
    </row>
    <row r="121" spans="1:39" ht="18.75" customHeight="1">
      <c r="A121" s="1"/>
      <c r="B121" s="68"/>
      <c r="C121" s="86" t="s">
        <v>85</v>
      </c>
      <c r="D121" s="79"/>
      <c r="E121" s="87"/>
      <c r="F121" s="88"/>
      <c r="G121" s="88"/>
      <c r="H121" s="88"/>
      <c r="I121" s="88"/>
      <c r="J121" s="88"/>
      <c r="K121" s="89"/>
      <c r="L121" s="86" t="s">
        <v>85</v>
      </c>
      <c r="M121" s="79"/>
      <c r="N121" s="87"/>
      <c r="O121" s="88"/>
      <c r="P121" s="88"/>
      <c r="Q121" s="88"/>
      <c r="R121" s="88"/>
      <c r="S121" s="88"/>
      <c r="T121" s="89"/>
      <c r="U121" s="31"/>
    </row>
    <row r="122" spans="1:39" ht="18.75" customHeight="1">
      <c r="A122" s="1"/>
      <c r="B122" s="69"/>
      <c r="C122" s="80"/>
      <c r="D122" s="81"/>
      <c r="E122" s="90"/>
      <c r="F122" s="91"/>
      <c r="G122" s="91"/>
      <c r="H122" s="91"/>
      <c r="I122" s="91"/>
      <c r="J122" s="91"/>
      <c r="K122" s="92"/>
      <c r="L122" s="80"/>
      <c r="M122" s="81"/>
      <c r="N122" s="90"/>
      <c r="O122" s="91"/>
      <c r="P122" s="91"/>
      <c r="Q122" s="91"/>
      <c r="R122" s="91"/>
      <c r="S122" s="91"/>
      <c r="T122" s="92"/>
      <c r="U122" s="31"/>
    </row>
    <row r="123" spans="1:39" ht="21.95" customHeight="1">
      <c r="A123" s="1"/>
      <c r="B123" s="32"/>
      <c r="C123" s="33"/>
      <c r="D123" s="33"/>
      <c r="E123" s="34"/>
      <c r="F123" s="34"/>
      <c r="G123" s="34"/>
      <c r="H123" s="34"/>
      <c r="I123" s="34"/>
      <c r="J123" s="34"/>
      <c r="K123" s="34"/>
      <c r="L123" s="33"/>
      <c r="M123" s="33"/>
      <c r="N123" s="34"/>
      <c r="O123" s="34"/>
      <c r="P123" s="34"/>
      <c r="Q123" s="34"/>
      <c r="R123" s="34"/>
      <c r="S123" s="34"/>
      <c r="T123" s="34"/>
      <c r="U123" s="31"/>
      <c r="X123" s="6"/>
      <c r="Y123" s="6"/>
      <c r="Z123" s="6"/>
      <c r="AA123" s="6"/>
      <c r="AB123" s="6"/>
      <c r="AC123" s="6"/>
      <c r="AD123" s="6"/>
      <c r="AE123" s="6"/>
      <c r="AF123" s="6"/>
      <c r="AG123" s="6"/>
      <c r="AH123" s="6"/>
      <c r="AI123" s="6"/>
      <c r="AJ123" s="6"/>
      <c r="AK123" s="6"/>
      <c r="AL123" s="6"/>
      <c r="AM123" s="6"/>
    </row>
    <row r="124" spans="1:39" ht="24.95" customHeight="1">
      <c r="A124" s="1"/>
      <c r="B124" s="67" t="s">
        <v>8</v>
      </c>
      <c r="C124" s="70" t="s">
        <v>0</v>
      </c>
      <c r="D124" s="71"/>
      <c r="E124" s="74" t="str">
        <f>Y76</f>
        <v>電気・燃料等使用量の削減</v>
      </c>
      <c r="F124" s="75"/>
      <c r="G124" s="75"/>
      <c r="H124" s="75"/>
      <c r="I124" s="75"/>
      <c r="J124" s="75"/>
      <c r="K124" s="75"/>
      <c r="L124" s="75"/>
      <c r="M124" s="75"/>
      <c r="N124" s="75"/>
      <c r="O124" s="75"/>
      <c r="P124" s="75"/>
      <c r="Q124" s="75"/>
      <c r="R124" s="75"/>
      <c r="S124" s="75"/>
      <c r="T124" s="76"/>
      <c r="U124" s="29"/>
    </row>
    <row r="125" spans="1:39" ht="24.95" customHeight="1">
      <c r="A125" s="1"/>
      <c r="B125" s="68"/>
      <c r="C125" s="72"/>
      <c r="D125" s="73"/>
      <c r="E125" s="77" t="str">
        <f>AD76</f>
        <v>冷暖房効率の向上を図るため、カーテン、ブラインドを活用する</v>
      </c>
      <c r="F125" s="77"/>
      <c r="G125" s="77"/>
      <c r="H125" s="77"/>
      <c r="I125" s="77"/>
      <c r="J125" s="77"/>
      <c r="K125" s="77"/>
      <c r="L125" s="77"/>
      <c r="M125" s="77"/>
      <c r="N125" s="77"/>
      <c r="O125" s="77"/>
      <c r="P125" s="77"/>
      <c r="Q125" s="77"/>
      <c r="R125" s="77"/>
      <c r="S125" s="77"/>
      <c r="T125" s="77"/>
      <c r="U125" s="30"/>
    </row>
    <row r="126" spans="1:39" ht="13.5" customHeight="1">
      <c r="A126" s="1"/>
      <c r="B126" s="68"/>
      <c r="C126" s="78" t="s">
        <v>1</v>
      </c>
      <c r="D126" s="79"/>
      <c r="E126" s="85" t="s">
        <v>72</v>
      </c>
      <c r="F126" s="85"/>
      <c r="G126" s="85"/>
      <c r="H126" s="85"/>
      <c r="I126" s="85"/>
      <c r="J126" s="85"/>
      <c r="K126" s="10"/>
      <c r="L126" s="83" t="s">
        <v>1</v>
      </c>
      <c r="M126" s="79"/>
      <c r="N126" s="85" t="s">
        <v>73</v>
      </c>
      <c r="O126" s="85"/>
      <c r="P126" s="85"/>
      <c r="Q126" s="85"/>
      <c r="R126" s="85"/>
      <c r="S126" s="85"/>
      <c r="T126" s="11"/>
      <c r="U126" s="1"/>
    </row>
    <row r="127" spans="1:39" ht="18" customHeight="1">
      <c r="A127" s="1"/>
      <c r="B127" s="68"/>
      <c r="C127" s="80"/>
      <c r="D127" s="81"/>
      <c r="E127" s="12" t="s">
        <v>55</v>
      </c>
      <c r="F127" s="12" t="s">
        <v>37</v>
      </c>
      <c r="G127" s="12" t="s">
        <v>38</v>
      </c>
      <c r="H127" s="12" t="s">
        <v>39</v>
      </c>
      <c r="I127" s="12" t="s">
        <v>40</v>
      </c>
      <c r="J127" s="12" t="s">
        <v>41</v>
      </c>
      <c r="K127" s="13"/>
      <c r="L127" s="84"/>
      <c r="M127" s="81"/>
      <c r="N127" s="12" t="s">
        <v>42</v>
      </c>
      <c r="O127" s="12" t="s">
        <v>43</v>
      </c>
      <c r="P127" s="12" t="s">
        <v>44</v>
      </c>
      <c r="Q127" s="12" t="s">
        <v>45</v>
      </c>
      <c r="R127" s="12" t="s">
        <v>46</v>
      </c>
      <c r="S127" s="12" t="s">
        <v>47</v>
      </c>
      <c r="T127" s="14"/>
      <c r="U127" s="1"/>
    </row>
    <row r="128" spans="1:39" ht="24.95" customHeight="1">
      <c r="A128" s="1"/>
      <c r="B128" s="68"/>
      <c r="C128" s="86" t="s">
        <v>117</v>
      </c>
      <c r="D128" s="79"/>
      <c r="E128" s="82">
        <v>4</v>
      </c>
      <c r="F128" s="82"/>
      <c r="G128" s="82"/>
      <c r="H128" s="82"/>
      <c r="I128" s="82"/>
      <c r="J128" s="82"/>
      <c r="K128" s="99"/>
      <c r="L128" s="98" t="s">
        <v>117</v>
      </c>
      <c r="M128" s="81"/>
      <c r="N128" s="82">
        <v>4</v>
      </c>
      <c r="O128" s="82"/>
      <c r="P128" s="82"/>
      <c r="Q128" s="82"/>
      <c r="R128" s="82"/>
      <c r="S128" s="82"/>
      <c r="T128" s="82"/>
      <c r="U128" s="31"/>
    </row>
    <row r="129" spans="1:39" ht="24.95" customHeight="1">
      <c r="A129" s="1"/>
      <c r="B129" s="68"/>
      <c r="C129" s="100" t="s">
        <v>118</v>
      </c>
      <c r="D129" s="94"/>
      <c r="E129" s="95" t="str">
        <f>IF(E128="-","実施機会なし",IF(AND(E128&gt;=1,E128&lt;2),"意識していなかった",IF(AND(E128&gt;=2,E128&lt;3),"あまり実施していなかった",(IF(AND(E128&gt;=3,E128&lt;4),"ときどき忘れた",IF(AND(E128&gt;=4,E128&lt;4.5),"よく実施していた",IF(AND(E128&gt;=4.5,E128&lt;=5),"必ず実施していた")))))))</f>
        <v>よく実施していた</v>
      </c>
      <c r="F129" s="95"/>
      <c r="G129" s="95"/>
      <c r="H129" s="95"/>
      <c r="I129" s="95"/>
      <c r="J129" s="95"/>
      <c r="K129" s="101"/>
      <c r="L129" s="93" t="s">
        <v>118</v>
      </c>
      <c r="M129" s="94"/>
      <c r="N129" s="95" t="str">
        <f>IF(N128="-","実施機会なし",IF(AND(N128&gt;=1,N128&lt;2),"意識していなかった",IF(AND(N128&gt;=2,N128&lt;3),"あまり実施していなかった",(IF(AND(N128&gt;=3,N128&lt;4),"ときどき忘れた",IF(AND(N128&gt;=4,N128&lt;4.5),"よく実施していた",IF(AND(N128&gt;=4.5,N128&lt;=5),"必ず実施していた")))))))</f>
        <v>よく実施していた</v>
      </c>
      <c r="O129" s="95"/>
      <c r="P129" s="95"/>
      <c r="Q129" s="95"/>
      <c r="R129" s="95"/>
      <c r="S129" s="95"/>
      <c r="T129" s="95"/>
      <c r="U129" s="1"/>
    </row>
    <row r="130" spans="1:39" ht="18.75" customHeight="1">
      <c r="A130" s="1"/>
      <c r="B130" s="68"/>
      <c r="C130" s="86" t="s">
        <v>85</v>
      </c>
      <c r="D130" s="79"/>
      <c r="E130" s="87"/>
      <c r="F130" s="88"/>
      <c r="G130" s="88"/>
      <c r="H130" s="88"/>
      <c r="I130" s="88"/>
      <c r="J130" s="88"/>
      <c r="K130" s="96"/>
      <c r="L130" s="86" t="s">
        <v>85</v>
      </c>
      <c r="M130" s="79"/>
      <c r="N130" s="87"/>
      <c r="O130" s="88"/>
      <c r="P130" s="88"/>
      <c r="Q130" s="88"/>
      <c r="R130" s="88"/>
      <c r="S130" s="88"/>
      <c r="T130" s="89"/>
      <c r="U130" s="31"/>
    </row>
    <row r="131" spans="1:39" ht="18.75" customHeight="1">
      <c r="A131" s="1"/>
      <c r="B131" s="69"/>
      <c r="C131" s="80"/>
      <c r="D131" s="81"/>
      <c r="E131" s="90"/>
      <c r="F131" s="91"/>
      <c r="G131" s="91"/>
      <c r="H131" s="91"/>
      <c r="I131" s="91"/>
      <c r="J131" s="91"/>
      <c r="K131" s="97"/>
      <c r="L131" s="80"/>
      <c r="M131" s="81"/>
      <c r="N131" s="90"/>
      <c r="O131" s="91"/>
      <c r="P131" s="91"/>
      <c r="Q131" s="91"/>
      <c r="R131" s="91"/>
      <c r="S131" s="91"/>
      <c r="T131" s="92"/>
      <c r="U131" s="31"/>
    </row>
    <row r="132" spans="1:39" ht="21.95" customHeight="1">
      <c r="A132" s="1"/>
      <c r="B132" s="32"/>
      <c r="C132" s="33"/>
      <c r="D132" s="33"/>
      <c r="E132" s="34"/>
      <c r="F132" s="34"/>
      <c r="G132" s="34"/>
      <c r="H132" s="34"/>
      <c r="I132" s="34"/>
      <c r="J132" s="34"/>
      <c r="K132" s="34"/>
      <c r="L132" s="33"/>
      <c r="M132" s="33"/>
      <c r="N132" s="34"/>
      <c r="O132" s="34"/>
      <c r="P132" s="34"/>
      <c r="Q132" s="34"/>
      <c r="R132" s="34"/>
      <c r="S132" s="34"/>
      <c r="T132" s="34"/>
      <c r="U132" s="31"/>
      <c r="X132" s="6"/>
      <c r="Y132" s="6"/>
      <c r="Z132" s="6"/>
      <c r="AA132" s="6"/>
      <c r="AB132" s="6"/>
      <c r="AC132" s="6"/>
      <c r="AD132" s="6"/>
      <c r="AE132" s="6"/>
      <c r="AF132" s="6"/>
      <c r="AG132" s="6"/>
      <c r="AH132" s="6"/>
      <c r="AI132" s="6"/>
      <c r="AJ132" s="6"/>
      <c r="AK132" s="6"/>
      <c r="AL132" s="6"/>
      <c r="AM132" s="6"/>
    </row>
    <row r="133" spans="1:39" ht="24.95" customHeight="1">
      <c r="A133" s="1"/>
      <c r="B133" s="67" t="s">
        <v>9</v>
      </c>
      <c r="C133" s="70" t="s">
        <v>0</v>
      </c>
      <c r="D133" s="71"/>
      <c r="E133" s="74" t="str">
        <f>Y77</f>
        <v>公用車燃料使用量の削減</v>
      </c>
      <c r="F133" s="75"/>
      <c r="G133" s="75"/>
      <c r="H133" s="75"/>
      <c r="I133" s="75"/>
      <c r="J133" s="75"/>
      <c r="K133" s="75"/>
      <c r="L133" s="75"/>
      <c r="M133" s="75"/>
      <c r="N133" s="75"/>
      <c r="O133" s="75"/>
      <c r="P133" s="75"/>
      <c r="Q133" s="75"/>
      <c r="R133" s="75"/>
      <c r="S133" s="75"/>
      <c r="T133" s="76"/>
      <c r="U133" s="29"/>
    </row>
    <row r="134" spans="1:39" ht="24.95" customHeight="1">
      <c r="A134" s="1"/>
      <c r="B134" s="68"/>
      <c r="C134" s="72"/>
      <c r="D134" s="73"/>
      <c r="E134" s="77" t="str">
        <f>AD77</f>
        <v>カーエアコンの適切な温度管理を行う</v>
      </c>
      <c r="F134" s="77"/>
      <c r="G134" s="77"/>
      <c r="H134" s="77"/>
      <c r="I134" s="77"/>
      <c r="J134" s="77"/>
      <c r="K134" s="77"/>
      <c r="L134" s="77"/>
      <c r="M134" s="77"/>
      <c r="N134" s="77"/>
      <c r="O134" s="77"/>
      <c r="P134" s="77"/>
      <c r="Q134" s="77"/>
      <c r="R134" s="77"/>
      <c r="S134" s="77"/>
      <c r="T134" s="77"/>
      <c r="U134" s="30"/>
    </row>
    <row r="135" spans="1:39" ht="13.5" customHeight="1">
      <c r="A135" s="1"/>
      <c r="B135" s="68"/>
      <c r="C135" s="78" t="s">
        <v>1</v>
      </c>
      <c r="D135" s="79"/>
      <c r="E135" s="85" t="s">
        <v>72</v>
      </c>
      <c r="F135" s="85"/>
      <c r="G135" s="85"/>
      <c r="H135" s="85"/>
      <c r="I135" s="85"/>
      <c r="J135" s="85"/>
      <c r="K135" s="10"/>
      <c r="L135" s="83" t="s">
        <v>1</v>
      </c>
      <c r="M135" s="79"/>
      <c r="N135" s="85" t="s">
        <v>73</v>
      </c>
      <c r="O135" s="85"/>
      <c r="P135" s="85"/>
      <c r="Q135" s="85"/>
      <c r="R135" s="85"/>
      <c r="S135" s="85"/>
      <c r="T135" s="11"/>
      <c r="U135" s="1"/>
    </row>
    <row r="136" spans="1:39" ht="18" customHeight="1">
      <c r="A136" s="1"/>
      <c r="B136" s="68"/>
      <c r="C136" s="80"/>
      <c r="D136" s="81"/>
      <c r="E136" s="12" t="s">
        <v>55</v>
      </c>
      <c r="F136" s="12" t="s">
        <v>37</v>
      </c>
      <c r="G136" s="12" t="s">
        <v>38</v>
      </c>
      <c r="H136" s="12" t="s">
        <v>39</v>
      </c>
      <c r="I136" s="12" t="s">
        <v>40</v>
      </c>
      <c r="J136" s="12" t="s">
        <v>41</v>
      </c>
      <c r="K136" s="13"/>
      <c r="L136" s="84"/>
      <c r="M136" s="81"/>
      <c r="N136" s="12" t="s">
        <v>42</v>
      </c>
      <c r="O136" s="12" t="s">
        <v>43</v>
      </c>
      <c r="P136" s="12" t="s">
        <v>44</v>
      </c>
      <c r="Q136" s="12" t="s">
        <v>45</v>
      </c>
      <c r="R136" s="12" t="s">
        <v>46</v>
      </c>
      <c r="S136" s="12" t="s">
        <v>47</v>
      </c>
      <c r="T136" s="14"/>
      <c r="U136" s="1"/>
    </row>
    <row r="137" spans="1:39" ht="24.95" customHeight="1">
      <c r="A137" s="1"/>
      <c r="B137" s="68"/>
      <c r="C137" s="86" t="s">
        <v>117</v>
      </c>
      <c r="D137" s="79"/>
      <c r="E137" s="82">
        <v>4</v>
      </c>
      <c r="F137" s="82"/>
      <c r="G137" s="82"/>
      <c r="H137" s="82"/>
      <c r="I137" s="82"/>
      <c r="J137" s="82"/>
      <c r="K137" s="99"/>
      <c r="L137" s="98" t="s">
        <v>117</v>
      </c>
      <c r="M137" s="81"/>
      <c r="N137" s="82">
        <v>4</v>
      </c>
      <c r="O137" s="82"/>
      <c r="P137" s="82"/>
      <c r="Q137" s="82"/>
      <c r="R137" s="82"/>
      <c r="S137" s="82"/>
      <c r="T137" s="82"/>
      <c r="U137" s="31"/>
    </row>
    <row r="138" spans="1:39" ht="24.95" customHeight="1">
      <c r="A138" s="1"/>
      <c r="B138" s="68"/>
      <c r="C138" s="100" t="s">
        <v>118</v>
      </c>
      <c r="D138" s="94"/>
      <c r="E138" s="95" t="str">
        <f>IF(E137="-","実施機会なし",IF(AND(E137&gt;=1,E137&lt;2),"意識していなかった",IF(AND(E137&gt;=2,E137&lt;3),"あまり実施していなかった",(IF(AND(E137&gt;=3,E137&lt;4),"ときどき忘れた",IF(AND(E137&gt;=4,E137&lt;4.5),"よく実施していた",IF(AND(E137&gt;=4.5,E137&lt;=5),"必ず実施していた")))))))</f>
        <v>よく実施していた</v>
      </c>
      <c r="F138" s="95"/>
      <c r="G138" s="95"/>
      <c r="H138" s="95"/>
      <c r="I138" s="95"/>
      <c r="J138" s="95"/>
      <c r="K138" s="101"/>
      <c r="L138" s="93" t="s">
        <v>118</v>
      </c>
      <c r="M138" s="94"/>
      <c r="N138" s="95" t="str">
        <f>IF(N137="-","実施機会なし",IF(AND(N137&gt;=1,N137&lt;2),"意識していなかった",IF(AND(N137&gt;=2,N137&lt;3),"あまり実施していなかった",(IF(AND(N137&gt;=3,N137&lt;4),"ときどき忘れた",IF(AND(N137&gt;=4,N137&lt;4.5),"よく実施していた",IF(AND(N137&gt;=4.5,N137&lt;=5),"必ず実施していた")))))))</f>
        <v>よく実施していた</v>
      </c>
      <c r="O138" s="95"/>
      <c r="P138" s="95"/>
      <c r="Q138" s="95"/>
      <c r="R138" s="95"/>
      <c r="S138" s="95"/>
      <c r="T138" s="95"/>
      <c r="U138" s="1"/>
    </row>
    <row r="139" spans="1:39" ht="18.75" customHeight="1">
      <c r="A139" s="1"/>
      <c r="B139" s="68"/>
      <c r="C139" s="86" t="s">
        <v>85</v>
      </c>
      <c r="D139" s="79"/>
      <c r="E139" s="87"/>
      <c r="F139" s="88"/>
      <c r="G139" s="88"/>
      <c r="H139" s="88"/>
      <c r="I139" s="88"/>
      <c r="J139" s="88"/>
      <c r="K139" s="96"/>
      <c r="L139" s="86" t="s">
        <v>85</v>
      </c>
      <c r="M139" s="79"/>
      <c r="N139" s="87"/>
      <c r="O139" s="88"/>
      <c r="P139" s="88"/>
      <c r="Q139" s="88"/>
      <c r="R139" s="88"/>
      <c r="S139" s="88"/>
      <c r="T139" s="89"/>
      <c r="U139" s="31"/>
    </row>
    <row r="140" spans="1:39" ht="18.75" customHeight="1">
      <c r="A140" s="1"/>
      <c r="B140" s="69"/>
      <c r="C140" s="80"/>
      <c r="D140" s="81"/>
      <c r="E140" s="90"/>
      <c r="F140" s="91"/>
      <c r="G140" s="91"/>
      <c r="H140" s="91"/>
      <c r="I140" s="91"/>
      <c r="J140" s="91"/>
      <c r="K140" s="97"/>
      <c r="L140" s="80"/>
      <c r="M140" s="81"/>
      <c r="N140" s="90"/>
      <c r="O140" s="91"/>
      <c r="P140" s="91"/>
      <c r="Q140" s="91"/>
      <c r="R140" s="91"/>
      <c r="S140" s="91"/>
      <c r="T140" s="92"/>
      <c r="U140" s="31"/>
    </row>
    <row r="141" spans="1:39" ht="21.95" customHeight="1">
      <c r="A141" s="1"/>
      <c r="B141" s="32"/>
      <c r="C141" s="33"/>
      <c r="D141" s="33"/>
      <c r="E141" s="34"/>
      <c r="F141" s="34"/>
      <c r="G141" s="34"/>
      <c r="H141" s="34"/>
      <c r="I141" s="34"/>
      <c r="J141" s="34"/>
      <c r="K141" s="34"/>
      <c r="L141" s="33"/>
      <c r="M141" s="33"/>
      <c r="N141" s="34"/>
      <c r="O141" s="34"/>
      <c r="P141" s="34"/>
      <c r="Q141" s="34"/>
      <c r="R141" s="34"/>
      <c r="S141" s="34"/>
      <c r="T141" s="34"/>
      <c r="U141" s="31"/>
      <c r="X141" s="6"/>
      <c r="Y141" s="6"/>
      <c r="Z141" s="6"/>
      <c r="AA141" s="6"/>
      <c r="AB141" s="6"/>
      <c r="AC141" s="6"/>
      <c r="AD141" s="6"/>
      <c r="AE141" s="6"/>
      <c r="AF141" s="6"/>
      <c r="AG141" s="6"/>
      <c r="AH141" s="6"/>
      <c r="AI141" s="6"/>
      <c r="AJ141" s="6"/>
      <c r="AK141" s="6"/>
      <c r="AL141" s="6"/>
      <c r="AM141" s="6"/>
    </row>
    <row r="142" spans="1:39" ht="24.95" customHeight="1">
      <c r="A142" s="1"/>
      <c r="B142" s="67" t="s">
        <v>10</v>
      </c>
      <c r="C142" s="70" t="s">
        <v>0</v>
      </c>
      <c r="D142" s="71"/>
      <c r="E142" s="74" t="str">
        <f>Y78</f>
        <v>公用車燃料使用量の削減</v>
      </c>
      <c r="F142" s="75"/>
      <c r="G142" s="75"/>
      <c r="H142" s="75"/>
      <c r="I142" s="75"/>
      <c r="J142" s="75"/>
      <c r="K142" s="75"/>
      <c r="L142" s="75"/>
      <c r="M142" s="75"/>
      <c r="N142" s="75"/>
      <c r="O142" s="75"/>
      <c r="P142" s="75"/>
      <c r="Q142" s="75"/>
      <c r="R142" s="75"/>
      <c r="S142" s="75"/>
      <c r="T142" s="76"/>
      <c r="U142" s="29"/>
    </row>
    <row r="143" spans="1:39" ht="24.95" customHeight="1">
      <c r="A143" s="1"/>
      <c r="B143" s="68"/>
      <c r="C143" s="72"/>
      <c r="D143" s="73"/>
      <c r="E143" s="77" t="str">
        <f>AD78</f>
        <v>人待ち荷下ろしなどで駐停車するときは、待機時にエンジンを停止するなどアイドリング・ストップを行う</v>
      </c>
      <c r="F143" s="77"/>
      <c r="G143" s="77"/>
      <c r="H143" s="77"/>
      <c r="I143" s="77"/>
      <c r="J143" s="77"/>
      <c r="K143" s="77"/>
      <c r="L143" s="77"/>
      <c r="M143" s="77"/>
      <c r="N143" s="77"/>
      <c r="O143" s="77"/>
      <c r="P143" s="77"/>
      <c r="Q143" s="77"/>
      <c r="R143" s="77"/>
      <c r="S143" s="77"/>
      <c r="T143" s="77"/>
      <c r="U143" s="30"/>
    </row>
    <row r="144" spans="1:39" ht="13.5" customHeight="1">
      <c r="A144" s="1"/>
      <c r="B144" s="68"/>
      <c r="C144" s="78" t="s">
        <v>1</v>
      </c>
      <c r="D144" s="79"/>
      <c r="E144" s="85" t="s">
        <v>72</v>
      </c>
      <c r="F144" s="85"/>
      <c r="G144" s="85"/>
      <c r="H144" s="85"/>
      <c r="I144" s="85"/>
      <c r="J144" s="85"/>
      <c r="K144" s="10"/>
      <c r="L144" s="83" t="s">
        <v>1</v>
      </c>
      <c r="M144" s="79"/>
      <c r="N144" s="85" t="s">
        <v>73</v>
      </c>
      <c r="O144" s="85"/>
      <c r="P144" s="85"/>
      <c r="Q144" s="85"/>
      <c r="R144" s="85"/>
      <c r="S144" s="85"/>
      <c r="T144" s="11"/>
      <c r="U144" s="1"/>
    </row>
    <row r="145" spans="1:39" ht="18" customHeight="1">
      <c r="A145" s="1"/>
      <c r="B145" s="68"/>
      <c r="C145" s="80"/>
      <c r="D145" s="81"/>
      <c r="E145" s="12" t="s">
        <v>55</v>
      </c>
      <c r="F145" s="12" t="s">
        <v>37</v>
      </c>
      <c r="G145" s="12" t="s">
        <v>38</v>
      </c>
      <c r="H145" s="12" t="s">
        <v>39</v>
      </c>
      <c r="I145" s="12" t="s">
        <v>40</v>
      </c>
      <c r="J145" s="12" t="s">
        <v>41</v>
      </c>
      <c r="K145" s="13"/>
      <c r="L145" s="84"/>
      <c r="M145" s="81"/>
      <c r="N145" s="12" t="s">
        <v>42</v>
      </c>
      <c r="O145" s="12" t="s">
        <v>43</v>
      </c>
      <c r="P145" s="12" t="s">
        <v>44</v>
      </c>
      <c r="Q145" s="12" t="s">
        <v>45</v>
      </c>
      <c r="R145" s="12" t="s">
        <v>46</v>
      </c>
      <c r="S145" s="12" t="s">
        <v>47</v>
      </c>
      <c r="T145" s="14"/>
      <c r="U145" s="1"/>
    </row>
    <row r="146" spans="1:39" ht="24.95" customHeight="1">
      <c r="A146" s="1"/>
      <c r="B146" s="68"/>
      <c r="C146" s="86" t="s">
        <v>117</v>
      </c>
      <c r="D146" s="79"/>
      <c r="E146" s="82">
        <v>4</v>
      </c>
      <c r="F146" s="82"/>
      <c r="G146" s="82"/>
      <c r="H146" s="82"/>
      <c r="I146" s="82"/>
      <c r="J146" s="82"/>
      <c r="K146" s="99"/>
      <c r="L146" s="98" t="s">
        <v>117</v>
      </c>
      <c r="M146" s="81"/>
      <c r="N146" s="82">
        <v>4.5</v>
      </c>
      <c r="O146" s="82"/>
      <c r="P146" s="82"/>
      <c r="Q146" s="82"/>
      <c r="R146" s="82"/>
      <c r="S146" s="82"/>
      <c r="T146" s="82"/>
      <c r="U146" s="31"/>
    </row>
    <row r="147" spans="1:39" ht="24.95" customHeight="1">
      <c r="A147" s="1"/>
      <c r="B147" s="68"/>
      <c r="C147" s="100" t="s">
        <v>118</v>
      </c>
      <c r="D147" s="94"/>
      <c r="E147" s="95" t="str">
        <f>IF(E146="-","実施機会なし",IF(AND(E146&gt;=1,E146&lt;2),"意識していなかった",IF(AND(E146&gt;=2,E146&lt;3),"あまり実施していなかった",(IF(AND(E146&gt;=3,E146&lt;4),"ときどき忘れた",IF(AND(E146&gt;=4,E146&lt;4.5),"よく実施していた",IF(AND(E146&gt;=4.5,E146&lt;=5),"必ず実施していた")))))))</f>
        <v>よく実施していた</v>
      </c>
      <c r="F147" s="95"/>
      <c r="G147" s="95"/>
      <c r="H147" s="95"/>
      <c r="I147" s="95"/>
      <c r="J147" s="95"/>
      <c r="K147" s="101"/>
      <c r="L147" s="93" t="s">
        <v>118</v>
      </c>
      <c r="M147" s="94"/>
      <c r="N147" s="95" t="str">
        <f>IF(N146="-","実施機会なし",IF(AND(N146&gt;=1,N146&lt;2),"意識していなかった",IF(AND(N146&gt;=2,N146&lt;3),"あまり実施していなかった",(IF(AND(N146&gt;=3,N146&lt;4),"ときどき忘れた",IF(AND(N146&gt;=4,N146&lt;4.5),"よく実施していた",IF(AND(N146&gt;=4.5,N146&lt;=5),"必ず実施していた")))))))</f>
        <v>必ず実施していた</v>
      </c>
      <c r="O147" s="95"/>
      <c r="P147" s="95"/>
      <c r="Q147" s="95"/>
      <c r="R147" s="95"/>
      <c r="S147" s="95"/>
      <c r="T147" s="95"/>
      <c r="U147" s="1"/>
    </row>
    <row r="148" spans="1:39" ht="18.75" customHeight="1">
      <c r="A148" s="1"/>
      <c r="B148" s="68"/>
      <c r="C148" s="86" t="s">
        <v>85</v>
      </c>
      <c r="D148" s="79"/>
      <c r="E148" s="87"/>
      <c r="F148" s="88"/>
      <c r="G148" s="88"/>
      <c r="H148" s="88"/>
      <c r="I148" s="88"/>
      <c r="J148" s="88"/>
      <c r="K148" s="96"/>
      <c r="L148" s="86" t="s">
        <v>85</v>
      </c>
      <c r="M148" s="79"/>
      <c r="N148" s="87"/>
      <c r="O148" s="88"/>
      <c r="P148" s="88"/>
      <c r="Q148" s="88"/>
      <c r="R148" s="88"/>
      <c r="S148" s="88"/>
      <c r="T148" s="89"/>
      <c r="U148" s="31"/>
    </row>
    <row r="149" spans="1:39" ht="18.75" customHeight="1">
      <c r="A149" s="1"/>
      <c r="B149" s="69"/>
      <c r="C149" s="80"/>
      <c r="D149" s="81"/>
      <c r="E149" s="90"/>
      <c r="F149" s="91"/>
      <c r="G149" s="91"/>
      <c r="H149" s="91"/>
      <c r="I149" s="91"/>
      <c r="J149" s="91"/>
      <c r="K149" s="97"/>
      <c r="L149" s="80"/>
      <c r="M149" s="81"/>
      <c r="N149" s="90"/>
      <c r="O149" s="91"/>
      <c r="P149" s="91"/>
      <c r="Q149" s="91"/>
      <c r="R149" s="91"/>
      <c r="S149" s="91"/>
      <c r="T149" s="92"/>
      <c r="U149" s="31"/>
    </row>
    <row r="150" spans="1:39" ht="21.95" customHeight="1">
      <c r="A150" s="1"/>
      <c r="B150" s="32"/>
      <c r="C150" s="33"/>
      <c r="D150" s="33"/>
      <c r="E150" s="34"/>
      <c r="F150" s="34"/>
      <c r="G150" s="34"/>
      <c r="H150" s="34"/>
      <c r="I150" s="34"/>
      <c r="J150" s="34"/>
      <c r="K150" s="34"/>
      <c r="L150" s="33"/>
      <c r="M150" s="33"/>
      <c r="N150" s="34"/>
      <c r="O150" s="34"/>
      <c r="P150" s="34"/>
      <c r="Q150" s="34"/>
      <c r="R150" s="34"/>
      <c r="S150" s="34"/>
      <c r="T150" s="34"/>
      <c r="U150" s="31"/>
      <c r="X150" s="6"/>
      <c r="Y150" s="6"/>
      <c r="Z150" s="6"/>
      <c r="AA150" s="6"/>
      <c r="AB150" s="6"/>
      <c r="AC150" s="6"/>
      <c r="AD150" s="6"/>
      <c r="AE150" s="6"/>
      <c r="AF150" s="6"/>
      <c r="AG150" s="6"/>
      <c r="AH150" s="6"/>
      <c r="AI150" s="6"/>
      <c r="AJ150" s="6"/>
      <c r="AK150" s="6"/>
      <c r="AL150" s="6"/>
      <c r="AM150" s="6"/>
    </row>
    <row r="151" spans="1:39" ht="24.95" customHeight="1">
      <c r="A151" s="1"/>
      <c r="B151" s="67" t="s">
        <v>11</v>
      </c>
      <c r="C151" s="70" t="s">
        <v>0</v>
      </c>
      <c r="D151" s="71"/>
      <c r="E151" s="74" t="str">
        <f>Y79</f>
        <v>公用車燃料使用量の削減</v>
      </c>
      <c r="F151" s="75"/>
      <c r="G151" s="75"/>
      <c r="H151" s="75"/>
      <c r="I151" s="75"/>
      <c r="J151" s="75"/>
      <c r="K151" s="75"/>
      <c r="L151" s="75"/>
      <c r="M151" s="75"/>
      <c r="N151" s="75"/>
      <c r="O151" s="75"/>
      <c r="P151" s="75"/>
      <c r="Q151" s="75"/>
      <c r="R151" s="75"/>
      <c r="S151" s="75"/>
      <c r="T151" s="76"/>
      <c r="U151" s="29"/>
    </row>
    <row r="152" spans="1:39" ht="24.95" customHeight="1">
      <c r="A152" s="1"/>
      <c r="B152" s="68"/>
      <c r="C152" s="72"/>
      <c r="D152" s="73"/>
      <c r="E152" s="77" t="str">
        <f>AD79</f>
        <v>急発進、急加速をしないなどエコドライブを行う</v>
      </c>
      <c r="F152" s="77"/>
      <c r="G152" s="77"/>
      <c r="H152" s="77"/>
      <c r="I152" s="77"/>
      <c r="J152" s="77"/>
      <c r="K152" s="77"/>
      <c r="L152" s="77"/>
      <c r="M152" s="77"/>
      <c r="N152" s="77"/>
      <c r="O152" s="77"/>
      <c r="P152" s="77"/>
      <c r="Q152" s="77"/>
      <c r="R152" s="77"/>
      <c r="S152" s="77"/>
      <c r="T152" s="77"/>
      <c r="U152" s="30"/>
    </row>
    <row r="153" spans="1:39" ht="13.5" customHeight="1">
      <c r="A153" s="1"/>
      <c r="B153" s="68"/>
      <c r="C153" s="78" t="s">
        <v>1</v>
      </c>
      <c r="D153" s="79"/>
      <c r="E153" s="85" t="s">
        <v>72</v>
      </c>
      <c r="F153" s="85"/>
      <c r="G153" s="85"/>
      <c r="H153" s="85"/>
      <c r="I153" s="85"/>
      <c r="J153" s="85"/>
      <c r="K153" s="10"/>
      <c r="L153" s="83" t="s">
        <v>1</v>
      </c>
      <c r="M153" s="79"/>
      <c r="N153" s="85" t="s">
        <v>73</v>
      </c>
      <c r="O153" s="85"/>
      <c r="P153" s="85"/>
      <c r="Q153" s="85"/>
      <c r="R153" s="85"/>
      <c r="S153" s="85"/>
      <c r="T153" s="11"/>
      <c r="U153" s="1"/>
    </row>
    <row r="154" spans="1:39" ht="18" customHeight="1">
      <c r="A154" s="1"/>
      <c r="B154" s="68"/>
      <c r="C154" s="80"/>
      <c r="D154" s="81"/>
      <c r="E154" s="12" t="s">
        <v>55</v>
      </c>
      <c r="F154" s="12" t="s">
        <v>37</v>
      </c>
      <c r="G154" s="12" t="s">
        <v>38</v>
      </c>
      <c r="H154" s="12" t="s">
        <v>39</v>
      </c>
      <c r="I154" s="12" t="s">
        <v>40</v>
      </c>
      <c r="J154" s="12" t="s">
        <v>41</v>
      </c>
      <c r="K154" s="13"/>
      <c r="L154" s="84"/>
      <c r="M154" s="81"/>
      <c r="N154" s="12" t="s">
        <v>42</v>
      </c>
      <c r="O154" s="12" t="s">
        <v>43</v>
      </c>
      <c r="P154" s="12" t="s">
        <v>44</v>
      </c>
      <c r="Q154" s="12" t="s">
        <v>45</v>
      </c>
      <c r="R154" s="12" t="s">
        <v>46</v>
      </c>
      <c r="S154" s="12" t="s">
        <v>47</v>
      </c>
      <c r="T154" s="14"/>
      <c r="U154" s="1"/>
    </row>
    <row r="155" spans="1:39" ht="24.95" customHeight="1">
      <c r="A155" s="1"/>
      <c r="B155" s="68"/>
      <c r="C155" s="86" t="s">
        <v>117</v>
      </c>
      <c r="D155" s="79"/>
      <c r="E155" s="82" t="s">
        <v>191</v>
      </c>
      <c r="F155" s="82"/>
      <c r="G155" s="82"/>
      <c r="H155" s="82"/>
      <c r="I155" s="82"/>
      <c r="J155" s="82"/>
      <c r="K155" s="99"/>
      <c r="L155" s="98" t="s">
        <v>117</v>
      </c>
      <c r="M155" s="81"/>
      <c r="N155" s="82" t="s">
        <v>165</v>
      </c>
      <c r="O155" s="82"/>
      <c r="P155" s="82"/>
      <c r="Q155" s="82"/>
      <c r="R155" s="82"/>
      <c r="S155" s="82"/>
      <c r="T155" s="82"/>
      <c r="U155" s="31"/>
    </row>
    <row r="156" spans="1:39" ht="24.95" customHeight="1">
      <c r="A156" s="1"/>
      <c r="B156" s="68"/>
      <c r="C156" s="100" t="s">
        <v>118</v>
      </c>
      <c r="D156" s="94"/>
      <c r="E156" s="95" t="str">
        <f>IF(E155="-","実施機会なし",IF(AND(E155&gt;=1,E155&lt;2),"意識していなかった",IF(AND(E155&gt;=2,E155&lt;3),"あまり実施していなかった",(IF(AND(E155&gt;=3,E155&lt;4),"ときどき忘れた",IF(AND(E155&gt;=4,E155&lt;4.5),"よく実施していた",IF(AND(E155&gt;=4.5,E155&lt;=5),"必ず実施していた")))))))</f>
        <v>実施機会なし</v>
      </c>
      <c r="F156" s="95"/>
      <c r="G156" s="95"/>
      <c r="H156" s="95"/>
      <c r="I156" s="95"/>
      <c r="J156" s="95"/>
      <c r="K156" s="101"/>
      <c r="L156" s="93" t="s">
        <v>118</v>
      </c>
      <c r="M156" s="94"/>
      <c r="N156" s="95" t="str">
        <f>IF(N155="-","実施機会なし",IF(AND(N155&gt;=1,N155&lt;2),"意識していなかった",IF(AND(N155&gt;=2,N155&lt;3),"あまり実施していなかった",(IF(AND(N155&gt;=3,N155&lt;4),"ときどき忘れた",IF(AND(N155&gt;=4,N155&lt;4.5),"よく実施していた",IF(AND(N155&gt;=4.5,N155&lt;=5),"必ず実施していた")))))))</f>
        <v>実施機会なし</v>
      </c>
      <c r="O156" s="95"/>
      <c r="P156" s="95"/>
      <c r="Q156" s="95"/>
      <c r="R156" s="95"/>
      <c r="S156" s="95"/>
      <c r="T156" s="95"/>
      <c r="U156" s="1"/>
    </row>
    <row r="157" spans="1:39" ht="18.75" customHeight="1">
      <c r="A157" s="1"/>
      <c r="B157" s="68"/>
      <c r="C157" s="86" t="s">
        <v>85</v>
      </c>
      <c r="D157" s="79"/>
      <c r="E157" s="87"/>
      <c r="F157" s="88"/>
      <c r="G157" s="88"/>
      <c r="H157" s="88"/>
      <c r="I157" s="88"/>
      <c r="J157" s="88"/>
      <c r="K157" s="96"/>
      <c r="L157" s="86" t="s">
        <v>85</v>
      </c>
      <c r="M157" s="79"/>
      <c r="N157" s="87"/>
      <c r="O157" s="88"/>
      <c r="P157" s="88"/>
      <c r="Q157" s="88"/>
      <c r="R157" s="88"/>
      <c r="S157" s="88"/>
      <c r="T157" s="89"/>
      <c r="U157" s="31"/>
    </row>
    <row r="158" spans="1:39" ht="18.75" customHeight="1">
      <c r="A158" s="1"/>
      <c r="B158" s="69"/>
      <c r="C158" s="80"/>
      <c r="D158" s="81"/>
      <c r="E158" s="90"/>
      <c r="F158" s="91"/>
      <c r="G158" s="91"/>
      <c r="H158" s="91"/>
      <c r="I158" s="91"/>
      <c r="J158" s="91"/>
      <c r="K158" s="97"/>
      <c r="L158" s="80"/>
      <c r="M158" s="81"/>
      <c r="N158" s="90"/>
      <c r="O158" s="91"/>
      <c r="P158" s="91"/>
      <c r="Q158" s="91"/>
      <c r="R158" s="91"/>
      <c r="S158" s="91"/>
      <c r="T158" s="92"/>
      <c r="U158" s="31"/>
    </row>
    <row r="159" spans="1:39" ht="21.95" customHeight="1">
      <c r="A159" s="1"/>
      <c r="B159" s="32"/>
      <c r="C159" s="33"/>
      <c r="D159" s="33"/>
      <c r="E159" s="34"/>
      <c r="F159" s="34"/>
      <c r="G159" s="34"/>
      <c r="H159" s="34"/>
      <c r="I159" s="34"/>
      <c r="J159" s="34"/>
      <c r="K159" s="34"/>
      <c r="L159" s="33"/>
      <c r="M159" s="33"/>
      <c r="N159" s="34"/>
      <c r="O159" s="34"/>
      <c r="P159" s="34"/>
      <c r="Q159" s="34"/>
      <c r="R159" s="34"/>
      <c r="S159" s="34"/>
      <c r="T159" s="34"/>
      <c r="U159" s="31"/>
      <c r="X159" s="6"/>
      <c r="Y159" s="6"/>
      <c r="Z159" s="6"/>
      <c r="AA159" s="6"/>
      <c r="AB159" s="6"/>
      <c r="AC159" s="6"/>
      <c r="AD159" s="6"/>
      <c r="AE159" s="6"/>
      <c r="AF159" s="6"/>
      <c r="AG159" s="6"/>
      <c r="AH159" s="6"/>
      <c r="AI159" s="6"/>
      <c r="AJ159" s="6"/>
      <c r="AK159" s="6"/>
      <c r="AL159" s="6"/>
      <c r="AM159" s="6"/>
    </row>
    <row r="160" spans="1:39" ht="24.95" customHeight="1">
      <c r="A160" s="1"/>
      <c r="B160" s="67" t="s">
        <v>12</v>
      </c>
      <c r="C160" s="70" t="s">
        <v>0</v>
      </c>
      <c r="D160" s="71"/>
      <c r="E160" s="74" t="str">
        <f>Y80</f>
        <v>公用車燃料使用量の削減</v>
      </c>
      <c r="F160" s="75"/>
      <c r="G160" s="75"/>
      <c r="H160" s="75"/>
      <c r="I160" s="75"/>
      <c r="J160" s="75"/>
      <c r="K160" s="75"/>
      <c r="L160" s="75"/>
      <c r="M160" s="75"/>
      <c r="N160" s="75"/>
      <c r="O160" s="75"/>
      <c r="P160" s="75"/>
      <c r="Q160" s="75"/>
      <c r="R160" s="75"/>
      <c r="S160" s="75"/>
      <c r="T160" s="76"/>
      <c r="U160" s="29"/>
    </row>
    <row r="161" spans="1:39" ht="24.95" customHeight="1">
      <c r="A161" s="1"/>
      <c r="B161" s="68"/>
      <c r="C161" s="72"/>
      <c r="D161" s="73"/>
      <c r="E161" s="77" t="str">
        <f>AD80</f>
        <v>できる限り相乗りに努める</v>
      </c>
      <c r="F161" s="77"/>
      <c r="G161" s="77"/>
      <c r="H161" s="77"/>
      <c r="I161" s="77"/>
      <c r="J161" s="77"/>
      <c r="K161" s="77"/>
      <c r="L161" s="77"/>
      <c r="M161" s="77"/>
      <c r="N161" s="77"/>
      <c r="O161" s="77"/>
      <c r="P161" s="77"/>
      <c r="Q161" s="77"/>
      <c r="R161" s="77"/>
      <c r="S161" s="77"/>
      <c r="T161" s="77"/>
      <c r="U161" s="30"/>
    </row>
    <row r="162" spans="1:39" ht="13.5" customHeight="1">
      <c r="A162" s="1"/>
      <c r="B162" s="68"/>
      <c r="C162" s="78" t="s">
        <v>1</v>
      </c>
      <c r="D162" s="79"/>
      <c r="E162" s="85" t="s">
        <v>72</v>
      </c>
      <c r="F162" s="85"/>
      <c r="G162" s="85"/>
      <c r="H162" s="85"/>
      <c r="I162" s="85"/>
      <c r="J162" s="85"/>
      <c r="K162" s="10"/>
      <c r="L162" s="83" t="s">
        <v>1</v>
      </c>
      <c r="M162" s="79"/>
      <c r="N162" s="85" t="s">
        <v>73</v>
      </c>
      <c r="O162" s="85"/>
      <c r="P162" s="85"/>
      <c r="Q162" s="85"/>
      <c r="R162" s="85"/>
      <c r="S162" s="85"/>
      <c r="T162" s="11"/>
      <c r="U162" s="1"/>
    </row>
    <row r="163" spans="1:39" ht="18" customHeight="1">
      <c r="A163" s="1"/>
      <c r="B163" s="68"/>
      <c r="C163" s="80"/>
      <c r="D163" s="81"/>
      <c r="E163" s="12" t="s">
        <v>55</v>
      </c>
      <c r="F163" s="12" t="s">
        <v>37</v>
      </c>
      <c r="G163" s="12" t="s">
        <v>38</v>
      </c>
      <c r="H163" s="12" t="s">
        <v>39</v>
      </c>
      <c r="I163" s="12" t="s">
        <v>40</v>
      </c>
      <c r="J163" s="12" t="s">
        <v>41</v>
      </c>
      <c r="K163" s="13"/>
      <c r="L163" s="84"/>
      <c r="M163" s="81"/>
      <c r="N163" s="12" t="s">
        <v>42</v>
      </c>
      <c r="O163" s="12" t="s">
        <v>43</v>
      </c>
      <c r="P163" s="12" t="s">
        <v>44</v>
      </c>
      <c r="Q163" s="12" t="s">
        <v>45</v>
      </c>
      <c r="R163" s="12" t="s">
        <v>46</v>
      </c>
      <c r="S163" s="12" t="s">
        <v>47</v>
      </c>
      <c r="T163" s="14"/>
      <c r="U163" s="1"/>
    </row>
    <row r="164" spans="1:39" ht="24.95" customHeight="1">
      <c r="A164" s="1"/>
      <c r="B164" s="68"/>
      <c r="C164" s="86" t="s">
        <v>117</v>
      </c>
      <c r="D164" s="79"/>
      <c r="E164" s="82">
        <v>4</v>
      </c>
      <c r="F164" s="82"/>
      <c r="G164" s="82"/>
      <c r="H164" s="82"/>
      <c r="I164" s="82"/>
      <c r="J164" s="82"/>
      <c r="K164" s="99"/>
      <c r="L164" s="98" t="s">
        <v>117</v>
      </c>
      <c r="M164" s="81"/>
      <c r="N164" s="82">
        <v>4</v>
      </c>
      <c r="O164" s="82"/>
      <c r="P164" s="82"/>
      <c r="Q164" s="82"/>
      <c r="R164" s="82"/>
      <c r="S164" s="82"/>
      <c r="T164" s="82"/>
      <c r="U164" s="31"/>
    </row>
    <row r="165" spans="1:39" ht="24.95" customHeight="1">
      <c r="A165" s="1"/>
      <c r="B165" s="68"/>
      <c r="C165" s="100" t="s">
        <v>118</v>
      </c>
      <c r="D165" s="94"/>
      <c r="E165" s="95" t="str">
        <f>IF(E164="-","実施機会なし",IF(AND(E164&gt;=1,E164&lt;2),"意識していなかった",IF(AND(E164&gt;=2,E164&lt;3),"あまり実施していなかった",(IF(AND(E164&gt;=3,E164&lt;4),"ときどき忘れた",IF(AND(E164&gt;=4,E164&lt;4.5),"よく実施していた",IF(AND(E164&gt;=4.5,E164&lt;=5),"必ず実施していた")))))))</f>
        <v>よく実施していた</v>
      </c>
      <c r="F165" s="95"/>
      <c r="G165" s="95"/>
      <c r="H165" s="95"/>
      <c r="I165" s="95"/>
      <c r="J165" s="95"/>
      <c r="K165" s="101"/>
      <c r="L165" s="93" t="s">
        <v>118</v>
      </c>
      <c r="M165" s="94"/>
      <c r="N165" s="95" t="str">
        <f>IF(N164="-","実施機会なし",IF(AND(N164&gt;=1,N164&lt;2),"意識していなかった",IF(AND(N164&gt;=2,N164&lt;3),"あまり実施していなかった",(IF(AND(N164&gt;=3,N164&lt;4),"ときどき忘れた",IF(AND(N164&gt;=4,N164&lt;4.5),"よく実施していた",IF(AND(N164&gt;=4.5,N164&lt;=5),"必ず実施していた")))))))</f>
        <v>よく実施していた</v>
      </c>
      <c r="O165" s="95"/>
      <c r="P165" s="95"/>
      <c r="Q165" s="95"/>
      <c r="R165" s="95"/>
      <c r="S165" s="95"/>
      <c r="T165" s="95"/>
      <c r="U165" s="1"/>
    </row>
    <row r="166" spans="1:39" ht="18.75" customHeight="1">
      <c r="A166" s="1"/>
      <c r="B166" s="68"/>
      <c r="C166" s="86" t="s">
        <v>85</v>
      </c>
      <c r="D166" s="79"/>
      <c r="E166" s="87"/>
      <c r="F166" s="88"/>
      <c r="G166" s="88"/>
      <c r="H166" s="88"/>
      <c r="I166" s="88"/>
      <c r="J166" s="88"/>
      <c r="K166" s="96"/>
      <c r="L166" s="86" t="s">
        <v>85</v>
      </c>
      <c r="M166" s="79"/>
      <c r="N166" s="87"/>
      <c r="O166" s="88"/>
      <c r="P166" s="88"/>
      <c r="Q166" s="88"/>
      <c r="R166" s="88"/>
      <c r="S166" s="88"/>
      <c r="T166" s="89"/>
      <c r="U166" s="31"/>
    </row>
    <row r="167" spans="1:39" ht="18.75" customHeight="1">
      <c r="A167" s="1"/>
      <c r="B167" s="69"/>
      <c r="C167" s="80"/>
      <c r="D167" s="81"/>
      <c r="E167" s="90"/>
      <c r="F167" s="91"/>
      <c r="G167" s="91"/>
      <c r="H167" s="91"/>
      <c r="I167" s="91"/>
      <c r="J167" s="91"/>
      <c r="K167" s="97"/>
      <c r="L167" s="80"/>
      <c r="M167" s="81"/>
      <c r="N167" s="90"/>
      <c r="O167" s="91"/>
      <c r="P167" s="91"/>
      <c r="Q167" s="91"/>
      <c r="R167" s="91"/>
      <c r="S167" s="91"/>
      <c r="T167" s="92"/>
      <c r="U167" s="31"/>
    </row>
    <row r="168" spans="1:39" ht="21.95" customHeight="1">
      <c r="A168" s="1"/>
      <c r="B168" s="32"/>
      <c r="C168" s="33"/>
      <c r="D168" s="33"/>
      <c r="E168" s="34"/>
      <c r="F168" s="34"/>
      <c r="G168" s="34"/>
      <c r="H168" s="34"/>
      <c r="I168" s="34"/>
      <c r="J168" s="34"/>
      <c r="K168" s="34"/>
      <c r="L168" s="33"/>
      <c r="M168" s="33"/>
      <c r="N168" s="34"/>
      <c r="O168" s="34"/>
      <c r="P168" s="34"/>
      <c r="Q168" s="34"/>
      <c r="R168" s="34"/>
      <c r="S168" s="34"/>
      <c r="T168" s="34"/>
      <c r="U168" s="31"/>
      <c r="X168" s="6"/>
      <c r="Y168" s="6"/>
      <c r="Z168" s="6"/>
      <c r="AA168" s="6"/>
      <c r="AB168" s="6"/>
      <c r="AC168" s="6"/>
      <c r="AD168" s="6"/>
      <c r="AE168" s="6"/>
      <c r="AF168" s="6"/>
      <c r="AG168" s="6"/>
      <c r="AH168" s="6"/>
      <c r="AI168" s="6"/>
      <c r="AJ168" s="6"/>
      <c r="AK168" s="6"/>
      <c r="AL168" s="6"/>
      <c r="AM168" s="6"/>
    </row>
    <row r="169" spans="1:39" ht="24.95" customHeight="1">
      <c r="A169" s="1"/>
      <c r="B169" s="67" t="s">
        <v>13</v>
      </c>
      <c r="C169" s="70" t="s">
        <v>0</v>
      </c>
      <c r="D169" s="71"/>
      <c r="E169" s="74" t="str">
        <f>Y81</f>
        <v>廃棄物排出量の削減</v>
      </c>
      <c r="F169" s="75"/>
      <c r="G169" s="75"/>
      <c r="H169" s="75"/>
      <c r="I169" s="75"/>
      <c r="J169" s="75"/>
      <c r="K169" s="75"/>
      <c r="L169" s="75"/>
      <c r="M169" s="75"/>
      <c r="N169" s="75"/>
      <c r="O169" s="75"/>
      <c r="P169" s="75"/>
      <c r="Q169" s="75"/>
      <c r="R169" s="75"/>
      <c r="S169" s="75"/>
      <c r="T169" s="76"/>
      <c r="U169" s="29"/>
    </row>
    <row r="170" spans="1:39" ht="24.95" customHeight="1">
      <c r="A170" s="1"/>
      <c r="B170" s="68"/>
      <c r="C170" s="72"/>
      <c r="D170" s="73"/>
      <c r="E170" s="77" t="str">
        <f>AD81</f>
        <v>会議での資料入れの封筒は、原則配布しない</v>
      </c>
      <c r="F170" s="77"/>
      <c r="G170" s="77"/>
      <c r="H170" s="77"/>
      <c r="I170" s="77"/>
      <c r="J170" s="77"/>
      <c r="K170" s="77"/>
      <c r="L170" s="77"/>
      <c r="M170" s="77"/>
      <c r="N170" s="77"/>
      <c r="O170" s="77"/>
      <c r="P170" s="77"/>
      <c r="Q170" s="77"/>
      <c r="R170" s="77"/>
      <c r="S170" s="77"/>
      <c r="T170" s="77"/>
      <c r="U170" s="30"/>
    </row>
    <row r="171" spans="1:39" ht="13.5" customHeight="1">
      <c r="A171" s="1"/>
      <c r="B171" s="68"/>
      <c r="C171" s="78" t="s">
        <v>1</v>
      </c>
      <c r="D171" s="79"/>
      <c r="E171" s="85" t="s">
        <v>72</v>
      </c>
      <c r="F171" s="85"/>
      <c r="G171" s="85"/>
      <c r="H171" s="85"/>
      <c r="I171" s="85"/>
      <c r="J171" s="85"/>
      <c r="K171" s="10"/>
      <c r="L171" s="83" t="s">
        <v>1</v>
      </c>
      <c r="M171" s="79"/>
      <c r="N171" s="85" t="s">
        <v>73</v>
      </c>
      <c r="O171" s="85"/>
      <c r="P171" s="85"/>
      <c r="Q171" s="85"/>
      <c r="R171" s="85"/>
      <c r="S171" s="85"/>
      <c r="T171" s="11"/>
      <c r="U171" s="1"/>
    </row>
    <row r="172" spans="1:39" ht="18" customHeight="1">
      <c r="A172" s="1"/>
      <c r="B172" s="68"/>
      <c r="C172" s="80"/>
      <c r="D172" s="81"/>
      <c r="E172" s="12" t="s">
        <v>55</v>
      </c>
      <c r="F172" s="12" t="s">
        <v>37</v>
      </c>
      <c r="G172" s="12" t="s">
        <v>38</v>
      </c>
      <c r="H172" s="12" t="s">
        <v>39</v>
      </c>
      <c r="I172" s="12" t="s">
        <v>40</v>
      </c>
      <c r="J172" s="12" t="s">
        <v>41</v>
      </c>
      <c r="K172" s="13"/>
      <c r="L172" s="84"/>
      <c r="M172" s="81"/>
      <c r="N172" s="12" t="s">
        <v>42</v>
      </c>
      <c r="O172" s="12" t="s">
        <v>43</v>
      </c>
      <c r="P172" s="12" t="s">
        <v>44</v>
      </c>
      <c r="Q172" s="12" t="s">
        <v>45</v>
      </c>
      <c r="R172" s="12" t="s">
        <v>46</v>
      </c>
      <c r="S172" s="12" t="s">
        <v>47</v>
      </c>
      <c r="T172" s="14"/>
      <c r="U172" s="1"/>
    </row>
    <row r="173" spans="1:39" ht="24.95" customHeight="1">
      <c r="A173" s="1"/>
      <c r="B173" s="68"/>
      <c r="C173" s="86" t="s">
        <v>117</v>
      </c>
      <c r="D173" s="79"/>
      <c r="E173" s="82" t="s">
        <v>190</v>
      </c>
      <c r="F173" s="82"/>
      <c r="G173" s="82"/>
      <c r="H173" s="82"/>
      <c r="I173" s="82"/>
      <c r="J173" s="82"/>
      <c r="K173" s="99"/>
      <c r="L173" s="98" t="s">
        <v>117</v>
      </c>
      <c r="M173" s="81"/>
      <c r="N173" s="82" t="s">
        <v>163</v>
      </c>
      <c r="O173" s="82"/>
      <c r="P173" s="82"/>
      <c r="Q173" s="82"/>
      <c r="R173" s="82"/>
      <c r="S173" s="82"/>
      <c r="T173" s="82"/>
      <c r="U173" s="31"/>
    </row>
    <row r="174" spans="1:39" ht="24.95" customHeight="1">
      <c r="A174" s="1"/>
      <c r="B174" s="68"/>
      <c r="C174" s="100" t="s">
        <v>118</v>
      </c>
      <c r="D174" s="94"/>
      <c r="E174" s="95" t="str">
        <f>IF(E173="-","実施機会なし",IF(AND(E173&gt;=1,E173&lt;2),"意識していなかった",IF(AND(E173&gt;=2,E173&lt;3),"あまり実施していなかった",(IF(AND(E173&gt;=3,E173&lt;4),"ときどき忘れた",IF(AND(E173&gt;=4,E173&lt;4.5),"よく実施していた",IF(AND(E173&gt;=4.5,E173&lt;=5),"必ず実施していた")))))))</f>
        <v>実施機会なし</v>
      </c>
      <c r="F174" s="95"/>
      <c r="G174" s="95"/>
      <c r="H174" s="95"/>
      <c r="I174" s="95"/>
      <c r="J174" s="95"/>
      <c r="K174" s="101"/>
      <c r="L174" s="93" t="s">
        <v>118</v>
      </c>
      <c r="M174" s="94"/>
      <c r="N174" s="95" t="str">
        <f>IF(N173="-","実施機会なし",IF(AND(N173&gt;=1,N173&lt;2),"意識していなかった",IF(AND(N173&gt;=2,N173&lt;3),"あまり実施していなかった",(IF(AND(N173&gt;=3,N173&lt;4),"ときどき忘れた",IF(AND(N173&gt;=4,N173&lt;4.5),"よく実施していた",IF(AND(N173&gt;=4.5,N173&lt;=5),"必ず実施していた")))))))</f>
        <v>実施機会なし</v>
      </c>
      <c r="O174" s="95"/>
      <c r="P174" s="95"/>
      <c r="Q174" s="95"/>
      <c r="R174" s="95"/>
      <c r="S174" s="95"/>
      <c r="T174" s="95"/>
      <c r="U174" s="1"/>
    </row>
    <row r="175" spans="1:39" ht="18.75" customHeight="1">
      <c r="A175" s="1"/>
      <c r="B175" s="68"/>
      <c r="C175" s="86" t="s">
        <v>85</v>
      </c>
      <c r="D175" s="79"/>
      <c r="E175" s="87"/>
      <c r="F175" s="88"/>
      <c r="G175" s="88"/>
      <c r="H175" s="88"/>
      <c r="I175" s="88"/>
      <c r="J175" s="88"/>
      <c r="K175" s="96"/>
      <c r="L175" s="86" t="s">
        <v>85</v>
      </c>
      <c r="M175" s="79"/>
      <c r="N175" s="87"/>
      <c r="O175" s="88"/>
      <c r="P175" s="88"/>
      <c r="Q175" s="88"/>
      <c r="R175" s="88"/>
      <c r="S175" s="88"/>
      <c r="T175" s="89"/>
      <c r="U175" s="31"/>
    </row>
    <row r="176" spans="1:39" ht="18.75" customHeight="1">
      <c r="A176" s="1"/>
      <c r="B176" s="69"/>
      <c r="C176" s="80"/>
      <c r="D176" s="81"/>
      <c r="E176" s="90"/>
      <c r="F176" s="91"/>
      <c r="G176" s="91"/>
      <c r="H176" s="91"/>
      <c r="I176" s="91"/>
      <c r="J176" s="91"/>
      <c r="K176" s="97"/>
      <c r="L176" s="80"/>
      <c r="M176" s="81"/>
      <c r="N176" s="90"/>
      <c r="O176" s="91"/>
      <c r="P176" s="91"/>
      <c r="Q176" s="91"/>
      <c r="R176" s="91"/>
      <c r="S176" s="91"/>
      <c r="T176" s="92"/>
      <c r="U176" s="31"/>
    </row>
    <row r="177" spans="1:39" ht="21.95" customHeight="1">
      <c r="A177" s="1"/>
      <c r="B177" s="32"/>
      <c r="C177" s="33"/>
      <c r="D177" s="33"/>
      <c r="E177" s="34"/>
      <c r="F177" s="34"/>
      <c r="G177" s="34"/>
      <c r="H177" s="34"/>
      <c r="I177" s="34"/>
      <c r="J177" s="34"/>
      <c r="K177" s="34"/>
      <c r="L177" s="33"/>
      <c r="M177" s="33"/>
      <c r="N177" s="34"/>
      <c r="O177" s="34"/>
      <c r="P177" s="34"/>
      <c r="Q177" s="34"/>
      <c r="R177" s="34"/>
      <c r="S177" s="34"/>
      <c r="T177" s="34"/>
      <c r="U177" s="31"/>
      <c r="X177" s="6"/>
      <c r="Y177" s="6"/>
      <c r="Z177" s="6"/>
      <c r="AA177" s="6"/>
      <c r="AB177" s="6"/>
      <c r="AC177" s="6"/>
      <c r="AD177" s="6"/>
      <c r="AE177" s="6"/>
      <c r="AF177" s="6"/>
      <c r="AG177" s="6"/>
      <c r="AH177" s="6"/>
      <c r="AI177" s="6"/>
      <c r="AJ177" s="6"/>
      <c r="AK177" s="6"/>
      <c r="AL177" s="6"/>
      <c r="AM177" s="6"/>
    </row>
    <row r="178" spans="1:39" ht="24.95" customHeight="1">
      <c r="A178" s="1"/>
      <c r="B178" s="67" t="s">
        <v>14</v>
      </c>
      <c r="C178" s="70" t="s">
        <v>0</v>
      </c>
      <c r="D178" s="71"/>
      <c r="E178" s="74" t="str">
        <f>Y82</f>
        <v>廃棄物排出量の削減</v>
      </c>
      <c r="F178" s="75"/>
      <c r="G178" s="75"/>
      <c r="H178" s="75"/>
      <c r="I178" s="75"/>
      <c r="J178" s="75"/>
      <c r="K178" s="75"/>
      <c r="L178" s="75"/>
      <c r="M178" s="75"/>
      <c r="N178" s="75"/>
      <c r="O178" s="75"/>
      <c r="P178" s="75"/>
      <c r="Q178" s="75"/>
      <c r="R178" s="75"/>
      <c r="S178" s="75"/>
      <c r="T178" s="76"/>
      <c r="U178" s="29"/>
    </row>
    <row r="179" spans="1:39" ht="24.95" customHeight="1">
      <c r="A179" s="1"/>
      <c r="B179" s="68"/>
      <c r="C179" s="72"/>
      <c r="D179" s="73"/>
      <c r="E179" s="77" t="str">
        <f>AD82</f>
        <v>ファイル類、使用済み封筒は再使用に努める</v>
      </c>
      <c r="F179" s="77"/>
      <c r="G179" s="77"/>
      <c r="H179" s="77"/>
      <c r="I179" s="77"/>
      <c r="J179" s="77"/>
      <c r="K179" s="77"/>
      <c r="L179" s="77"/>
      <c r="M179" s="77"/>
      <c r="N179" s="77"/>
      <c r="O179" s="77"/>
      <c r="P179" s="77"/>
      <c r="Q179" s="77"/>
      <c r="R179" s="77"/>
      <c r="S179" s="77"/>
      <c r="T179" s="77"/>
      <c r="U179" s="30"/>
    </row>
    <row r="180" spans="1:39" ht="13.5" customHeight="1">
      <c r="A180" s="1"/>
      <c r="B180" s="68"/>
      <c r="C180" s="78" t="s">
        <v>1</v>
      </c>
      <c r="D180" s="79"/>
      <c r="E180" s="85" t="s">
        <v>72</v>
      </c>
      <c r="F180" s="85"/>
      <c r="G180" s="85"/>
      <c r="H180" s="85"/>
      <c r="I180" s="85"/>
      <c r="J180" s="85"/>
      <c r="K180" s="10"/>
      <c r="L180" s="83" t="s">
        <v>1</v>
      </c>
      <c r="M180" s="79"/>
      <c r="N180" s="85" t="s">
        <v>73</v>
      </c>
      <c r="O180" s="85"/>
      <c r="P180" s="85"/>
      <c r="Q180" s="85"/>
      <c r="R180" s="85"/>
      <c r="S180" s="85"/>
      <c r="T180" s="11"/>
      <c r="U180" s="1"/>
    </row>
    <row r="181" spans="1:39" ht="18" customHeight="1">
      <c r="A181" s="1"/>
      <c r="B181" s="68"/>
      <c r="C181" s="80"/>
      <c r="D181" s="81"/>
      <c r="E181" s="12" t="s">
        <v>55</v>
      </c>
      <c r="F181" s="12" t="s">
        <v>37</v>
      </c>
      <c r="G181" s="12" t="s">
        <v>38</v>
      </c>
      <c r="H181" s="12" t="s">
        <v>39</v>
      </c>
      <c r="I181" s="12" t="s">
        <v>40</v>
      </c>
      <c r="J181" s="12" t="s">
        <v>41</v>
      </c>
      <c r="K181" s="13"/>
      <c r="L181" s="84"/>
      <c r="M181" s="81"/>
      <c r="N181" s="12" t="s">
        <v>42</v>
      </c>
      <c r="O181" s="12" t="s">
        <v>43</v>
      </c>
      <c r="P181" s="12" t="s">
        <v>44</v>
      </c>
      <c r="Q181" s="12" t="s">
        <v>45</v>
      </c>
      <c r="R181" s="12" t="s">
        <v>46</v>
      </c>
      <c r="S181" s="12" t="s">
        <v>47</v>
      </c>
      <c r="T181" s="14"/>
      <c r="U181" s="1"/>
    </row>
    <row r="182" spans="1:39" ht="24.95" customHeight="1">
      <c r="A182" s="1"/>
      <c r="B182" s="68"/>
      <c r="C182" s="86" t="s">
        <v>117</v>
      </c>
      <c r="D182" s="79"/>
      <c r="E182" s="82">
        <v>4</v>
      </c>
      <c r="F182" s="82"/>
      <c r="G182" s="82"/>
      <c r="H182" s="82"/>
      <c r="I182" s="82"/>
      <c r="J182" s="82"/>
      <c r="K182" s="99"/>
      <c r="L182" s="98" t="s">
        <v>117</v>
      </c>
      <c r="M182" s="81"/>
      <c r="N182" s="82">
        <v>4.5</v>
      </c>
      <c r="O182" s="82"/>
      <c r="P182" s="82"/>
      <c r="Q182" s="82"/>
      <c r="R182" s="82"/>
      <c r="S182" s="82"/>
      <c r="T182" s="82"/>
      <c r="U182" s="31"/>
    </row>
    <row r="183" spans="1:39" ht="24.95" customHeight="1">
      <c r="A183" s="1"/>
      <c r="B183" s="68"/>
      <c r="C183" s="100" t="s">
        <v>118</v>
      </c>
      <c r="D183" s="94"/>
      <c r="E183" s="95" t="str">
        <f>IF(E182="-","実施機会なし",IF(AND(E182&gt;=1,E182&lt;2),"意識していなかった",IF(AND(E182&gt;=2,E182&lt;3),"あまり実施していなかった",(IF(AND(E182&gt;=3,E182&lt;4),"ときどき忘れた",IF(AND(E182&gt;=4,E182&lt;4.5),"よく実施していた",IF(AND(E182&gt;=4.5,E182&lt;=5),"必ず実施していた")))))))</f>
        <v>よく実施していた</v>
      </c>
      <c r="F183" s="95"/>
      <c r="G183" s="95"/>
      <c r="H183" s="95"/>
      <c r="I183" s="95"/>
      <c r="J183" s="95"/>
      <c r="K183" s="101"/>
      <c r="L183" s="93" t="s">
        <v>118</v>
      </c>
      <c r="M183" s="94"/>
      <c r="N183" s="95" t="str">
        <f>IF(N182="-","実施機会なし",IF(AND(N182&gt;=1,N182&lt;2),"意識していなかった",IF(AND(N182&gt;=2,N182&lt;3),"あまり実施していなかった",(IF(AND(N182&gt;=3,N182&lt;4),"ときどき忘れた",IF(AND(N182&gt;=4,N182&lt;4.5),"よく実施していた",IF(AND(N182&gt;=4.5,N182&lt;=5),"必ず実施していた")))))))</f>
        <v>必ず実施していた</v>
      </c>
      <c r="O183" s="95"/>
      <c r="P183" s="95"/>
      <c r="Q183" s="95"/>
      <c r="R183" s="95"/>
      <c r="S183" s="95"/>
      <c r="T183" s="95"/>
      <c r="U183" s="1"/>
    </row>
    <row r="184" spans="1:39" ht="18.75" customHeight="1">
      <c r="A184" s="1"/>
      <c r="B184" s="68"/>
      <c r="C184" s="86" t="s">
        <v>85</v>
      </c>
      <c r="D184" s="79"/>
      <c r="E184" s="87"/>
      <c r="F184" s="88"/>
      <c r="G184" s="88"/>
      <c r="H184" s="88"/>
      <c r="I184" s="88"/>
      <c r="J184" s="88"/>
      <c r="K184" s="96"/>
      <c r="L184" s="86" t="s">
        <v>85</v>
      </c>
      <c r="M184" s="79"/>
      <c r="N184" s="87"/>
      <c r="O184" s="88"/>
      <c r="P184" s="88"/>
      <c r="Q184" s="88"/>
      <c r="R184" s="88"/>
      <c r="S184" s="88"/>
      <c r="T184" s="89"/>
      <c r="U184" s="31"/>
    </row>
    <row r="185" spans="1:39" ht="18.75" customHeight="1">
      <c r="A185" s="1"/>
      <c r="B185" s="69"/>
      <c r="C185" s="80"/>
      <c r="D185" s="81"/>
      <c r="E185" s="90"/>
      <c r="F185" s="91"/>
      <c r="G185" s="91"/>
      <c r="H185" s="91"/>
      <c r="I185" s="91"/>
      <c r="J185" s="91"/>
      <c r="K185" s="97"/>
      <c r="L185" s="80"/>
      <c r="M185" s="81"/>
      <c r="N185" s="90"/>
      <c r="O185" s="91"/>
      <c r="P185" s="91"/>
      <c r="Q185" s="91"/>
      <c r="R185" s="91"/>
      <c r="S185" s="91"/>
      <c r="T185" s="92"/>
      <c r="U185" s="31"/>
    </row>
    <row r="186" spans="1:39" ht="21.95" customHeight="1">
      <c r="A186" s="1"/>
      <c r="B186" s="32"/>
      <c r="C186" s="33"/>
      <c r="D186" s="33"/>
      <c r="E186" s="34"/>
      <c r="F186" s="34"/>
      <c r="G186" s="34"/>
      <c r="H186" s="34"/>
      <c r="I186" s="34"/>
      <c r="J186" s="34"/>
      <c r="K186" s="34"/>
      <c r="L186" s="33"/>
      <c r="M186" s="33"/>
      <c r="N186" s="34"/>
      <c r="O186" s="34"/>
      <c r="P186" s="34"/>
      <c r="Q186" s="34"/>
      <c r="R186" s="34"/>
      <c r="S186" s="34"/>
      <c r="T186" s="34"/>
      <c r="U186" s="31"/>
      <c r="X186" s="6"/>
      <c r="Y186" s="6"/>
      <c r="Z186" s="6"/>
      <c r="AA186" s="6"/>
      <c r="AB186" s="6"/>
      <c r="AC186" s="6"/>
      <c r="AD186" s="6"/>
      <c r="AE186" s="6"/>
      <c r="AF186" s="6"/>
      <c r="AG186" s="6"/>
      <c r="AH186" s="6"/>
      <c r="AI186" s="6"/>
      <c r="AJ186" s="6"/>
      <c r="AK186" s="6"/>
      <c r="AL186" s="6"/>
      <c r="AM186" s="6"/>
    </row>
    <row r="187" spans="1:39" ht="24.95" customHeight="1">
      <c r="A187" s="1"/>
      <c r="B187" s="67" t="s">
        <v>15</v>
      </c>
      <c r="C187" s="70" t="s">
        <v>0</v>
      </c>
      <c r="D187" s="71"/>
      <c r="E187" s="74" t="str">
        <f>Y83</f>
        <v>廃棄物排出量の削減</v>
      </c>
      <c r="F187" s="75"/>
      <c r="G187" s="75"/>
      <c r="H187" s="75"/>
      <c r="I187" s="75"/>
      <c r="J187" s="75"/>
      <c r="K187" s="75"/>
      <c r="L187" s="75"/>
      <c r="M187" s="75"/>
      <c r="N187" s="75"/>
      <c r="O187" s="75"/>
      <c r="P187" s="75"/>
      <c r="Q187" s="75"/>
      <c r="R187" s="75"/>
      <c r="S187" s="75"/>
      <c r="T187" s="76"/>
      <c r="U187" s="29"/>
    </row>
    <row r="188" spans="1:39" ht="24.95" customHeight="1">
      <c r="A188" s="1"/>
      <c r="B188" s="68"/>
      <c r="C188" s="72"/>
      <c r="D188" s="73"/>
      <c r="E188" s="77" t="str">
        <f>AD83</f>
        <v>トナーカートリッジ・インクカートリッジは販売業者等による回収・再利用を徹底する</v>
      </c>
      <c r="F188" s="77"/>
      <c r="G188" s="77"/>
      <c r="H188" s="77"/>
      <c r="I188" s="77"/>
      <c r="J188" s="77"/>
      <c r="K188" s="77"/>
      <c r="L188" s="77"/>
      <c r="M188" s="77"/>
      <c r="N188" s="77"/>
      <c r="O188" s="77"/>
      <c r="P188" s="77"/>
      <c r="Q188" s="77"/>
      <c r="R188" s="77"/>
      <c r="S188" s="77"/>
      <c r="T188" s="77"/>
      <c r="U188" s="30"/>
    </row>
    <row r="189" spans="1:39" ht="13.5" customHeight="1">
      <c r="A189" s="1"/>
      <c r="B189" s="68"/>
      <c r="C189" s="78" t="s">
        <v>1</v>
      </c>
      <c r="D189" s="79"/>
      <c r="E189" s="85" t="s">
        <v>72</v>
      </c>
      <c r="F189" s="85"/>
      <c r="G189" s="85"/>
      <c r="H189" s="85"/>
      <c r="I189" s="85"/>
      <c r="J189" s="85"/>
      <c r="K189" s="10"/>
      <c r="L189" s="83" t="s">
        <v>1</v>
      </c>
      <c r="M189" s="79"/>
      <c r="N189" s="85" t="s">
        <v>73</v>
      </c>
      <c r="O189" s="85"/>
      <c r="P189" s="85"/>
      <c r="Q189" s="85"/>
      <c r="R189" s="85"/>
      <c r="S189" s="85"/>
      <c r="T189" s="11"/>
      <c r="U189" s="1"/>
    </row>
    <row r="190" spans="1:39" ht="18" customHeight="1">
      <c r="A190" s="1"/>
      <c r="B190" s="68"/>
      <c r="C190" s="80"/>
      <c r="D190" s="81"/>
      <c r="E190" s="12" t="s">
        <v>55</v>
      </c>
      <c r="F190" s="12" t="s">
        <v>37</v>
      </c>
      <c r="G190" s="12" t="s">
        <v>38</v>
      </c>
      <c r="H190" s="12" t="s">
        <v>39</v>
      </c>
      <c r="I190" s="12" t="s">
        <v>40</v>
      </c>
      <c r="J190" s="12" t="s">
        <v>41</v>
      </c>
      <c r="K190" s="13"/>
      <c r="L190" s="84"/>
      <c r="M190" s="81"/>
      <c r="N190" s="12" t="s">
        <v>42</v>
      </c>
      <c r="O190" s="12" t="s">
        <v>43</v>
      </c>
      <c r="P190" s="12" t="s">
        <v>44</v>
      </c>
      <c r="Q190" s="12" t="s">
        <v>45</v>
      </c>
      <c r="R190" s="12" t="s">
        <v>46</v>
      </c>
      <c r="S190" s="12" t="s">
        <v>47</v>
      </c>
      <c r="T190" s="14"/>
      <c r="U190" s="1"/>
    </row>
    <row r="191" spans="1:39" ht="24.95" customHeight="1">
      <c r="A191" s="1"/>
      <c r="B191" s="68"/>
      <c r="C191" s="86" t="s">
        <v>117</v>
      </c>
      <c r="D191" s="79"/>
      <c r="E191" s="82">
        <v>4</v>
      </c>
      <c r="F191" s="82"/>
      <c r="G191" s="82"/>
      <c r="H191" s="82"/>
      <c r="I191" s="82"/>
      <c r="J191" s="82"/>
      <c r="K191" s="99"/>
      <c r="L191" s="98" t="s">
        <v>117</v>
      </c>
      <c r="M191" s="81"/>
      <c r="N191" s="82">
        <v>4.5</v>
      </c>
      <c r="O191" s="82"/>
      <c r="P191" s="82"/>
      <c r="Q191" s="82"/>
      <c r="R191" s="82"/>
      <c r="S191" s="82"/>
      <c r="T191" s="82"/>
      <c r="U191" s="31"/>
    </row>
    <row r="192" spans="1:39" ht="24.95" customHeight="1">
      <c r="A192" s="1"/>
      <c r="B192" s="68"/>
      <c r="C192" s="100" t="s">
        <v>118</v>
      </c>
      <c r="D192" s="94"/>
      <c r="E192" s="95" t="str">
        <f>IF(E191="-","実施機会なし",IF(AND(E191&gt;=1,E191&lt;2),"意識していなかった",IF(AND(E191&gt;=2,E191&lt;3),"あまり実施していなかった",(IF(AND(E191&gt;=3,E191&lt;4),"ときどき忘れた",IF(AND(E191&gt;=4,E191&lt;4.5),"よく実施していた",IF(AND(E191&gt;=4.5,E191&lt;=5),"必ず実施していた")))))))</f>
        <v>よく実施していた</v>
      </c>
      <c r="F192" s="95"/>
      <c r="G192" s="95"/>
      <c r="H192" s="95"/>
      <c r="I192" s="95"/>
      <c r="J192" s="95"/>
      <c r="K192" s="101"/>
      <c r="L192" s="93" t="s">
        <v>118</v>
      </c>
      <c r="M192" s="94"/>
      <c r="N192" s="95" t="str">
        <f>IF(N191="-","実施機会なし",IF(AND(N191&gt;=1,N191&lt;2),"意識していなかった",IF(AND(N191&gt;=2,N191&lt;3),"あまり実施していなかった",(IF(AND(N191&gt;=3,N191&lt;4),"ときどき忘れた",IF(AND(N191&gt;=4,N191&lt;4.5),"よく実施していた",IF(AND(N191&gt;=4.5,N191&lt;=5),"必ず実施していた")))))))</f>
        <v>必ず実施していた</v>
      </c>
      <c r="O192" s="95"/>
      <c r="P192" s="95"/>
      <c r="Q192" s="95"/>
      <c r="R192" s="95"/>
      <c r="S192" s="95"/>
      <c r="T192" s="95"/>
      <c r="U192" s="1"/>
    </row>
    <row r="193" spans="1:39" ht="18.75" customHeight="1">
      <c r="A193" s="1"/>
      <c r="B193" s="68"/>
      <c r="C193" s="86" t="s">
        <v>85</v>
      </c>
      <c r="D193" s="79"/>
      <c r="E193" s="87"/>
      <c r="F193" s="88"/>
      <c r="G193" s="88"/>
      <c r="H193" s="88"/>
      <c r="I193" s="88"/>
      <c r="J193" s="88"/>
      <c r="K193" s="96"/>
      <c r="L193" s="86" t="s">
        <v>85</v>
      </c>
      <c r="M193" s="79"/>
      <c r="N193" s="87"/>
      <c r="O193" s="88"/>
      <c r="P193" s="88"/>
      <c r="Q193" s="88"/>
      <c r="R193" s="88"/>
      <c r="S193" s="88"/>
      <c r="T193" s="89"/>
      <c r="U193" s="31"/>
    </row>
    <row r="194" spans="1:39" ht="18.75" customHeight="1">
      <c r="A194" s="1"/>
      <c r="B194" s="69"/>
      <c r="C194" s="80"/>
      <c r="D194" s="81"/>
      <c r="E194" s="90"/>
      <c r="F194" s="91"/>
      <c r="G194" s="91"/>
      <c r="H194" s="91"/>
      <c r="I194" s="91"/>
      <c r="J194" s="91"/>
      <c r="K194" s="97"/>
      <c r="L194" s="80"/>
      <c r="M194" s="81"/>
      <c r="N194" s="90"/>
      <c r="O194" s="91"/>
      <c r="P194" s="91"/>
      <c r="Q194" s="91"/>
      <c r="R194" s="91"/>
      <c r="S194" s="91"/>
      <c r="T194" s="92"/>
      <c r="U194" s="31"/>
    </row>
    <row r="195" spans="1:39" ht="21.95" customHeight="1">
      <c r="A195" s="1"/>
      <c r="B195" s="32"/>
      <c r="C195" s="33"/>
      <c r="D195" s="33"/>
      <c r="E195" s="34"/>
      <c r="F195" s="34"/>
      <c r="G195" s="34"/>
      <c r="H195" s="34"/>
      <c r="I195" s="34"/>
      <c r="J195" s="34"/>
      <c r="K195" s="34"/>
      <c r="L195" s="33"/>
      <c r="M195" s="33"/>
      <c r="N195" s="34"/>
      <c r="O195" s="34"/>
      <c r="P195" s="34"/>
      <c r="Q195" s="34"/>
      <c r="R195" s="34"/>
      <c r="S195" s="34"/>
      <c r="T195" s="34"/>
      <c r="U195" s="31"/>
      <c r="X195" s="6"/>
      <c r="Y195" s="6"/>
      <c r="Z195" s="6"/>
      <c r="AA195" s="6"/>
      <c r="AB195" s="6"/>
      <c r="AC195" s="6"/>
      <c r="AD195" s="6"/>
      <c r="AE195" s="6"/>
      <c r="AF195" s="6"/>
      <c r="AG195" s="6"/>
      <c r="AH195" s="6"/>
      <c r="AI195" s="6"/>
      <c r="AJ195" s="6"/>
      <c r="AK195" s="6"/>
      <c r="AL195" s="6"/>
      <c r="AM195" s="6"/>
    </row>
    <row r="196" spans="1:39" ht="24.95" customHeight="1">
      <c r="A196" s="1"/>
      <c r="B196" s="67" t="s">
        <v>16</v>
      </c>
      <c r="C196" s="70" t="s">
        <v>0</v>
      </c>
      <c r="D196" s="71"/>
      <c r="E196" s="74" t="str">
        <f>Y84</f>
        <v>廃棄物排出量の削減</v>
      </c>
      <c r="F196" s="75"/>
      <c r="G196" s="75"/>
      <c r="H196" s="75"/>
      <c r="I196" s="75"/>
      <c r="J196" s="75"/>
      <c r="K196" s="75"/>
      <c r="L196" s="75"/>
      <c r="M196" s="75"/>
      <c r="N196" s="75"/>
      <c r="O196" s="75"/>
      <c r="P196" s="75"/>
      <c r="Q196" s="75"/>
      <c r="R196" s="75"/>
      <c r="S196" s="75"/>
      <c r="T196" s="76"/>
      <c r="U196" s="29"/>
    </row>
    <row r="197" spans="1:39" ht="24.95" customHeight="1">
      <c r="A197" s="1"/>
      <c r="B197" s="68"/>
      <c r="C197" s="72"/>
      <c r="D197" s="73"/>
      <c r="E197" s="77" t="str">
        <f>AD84</f>
        <v>本市が定める分別方法に従い、分別回収を徹底し資源化を推進する</v>
      </c>
      <c r="F197" s="77"/>
      <c r="G197" s="77"/>
      <c r="H197" s="77"/>
      <c r="I197" s="77"/>
      <c r="J197" s="77"/>
      <c r="K197" s="77"/>
      <c r="L197" s="77"/>
      <c r="M197" s="77"/>
      <c r="N197" s="77"/>
      <c r="O197" s="77"/>
      <c r="P197" s="77"/>
      <c r="Q197" s="77"/>
      <c r="R197" s="77"/>
      <c r="S197" s="77"/>
      <c r="T197" s="77"/>
      <c r="U197" s="30"/>
    </row>
    <row r="198" spans="1:39" ht="13.5" customHeight="1">
      <c r="A198" s="1"/>
      <c r="B198" s="68"/>
      <c r="C198" s="78" t="s">
        <v>1</v>
      </c>
      <c r="D198" s="79"/>
      <c r="E198" s="85" t="s">
        <v>72</v>
      </c>
      <c r="F198" s="85"/>
      <c r="G198" s="85"/>
      <c r="H198" s="85"/>
      <c r="I198" s="85"/>
      <c r="J198" s="85"/>
      <c r="K198" s="10"/>
      <c r="L198" s="83" t="s">
        <v>1</v>
      </c>
      <c r="M198" s="79"/>
      <c r="N198" s="85" t="s">
        <v>73</v>
      </c>
      <c r="O198" s="85"/>
      <c r="P198" s="85"/>
      <c r="Q198" s="85"/>
      <c r="R198" s="85"/>
      <c r="S198" s="85"/>
      <c r="T198" s="11"/>
      <c r="U198" s="1"/>
    </row>
    <row r="199" spans="1:39" ht="18" customHeight="1">
      <c r="A199" s="1"/>
      <c r="B199" s="68"/>
      <c r="C199" s="80"/>
      <c r="D199" s="81"/>
      <c r="E199" s="12" t="s">
        <v>55</v>
      </c>
      <c r="F199" s="12" t="s">
        <v>37</v>
      </c>
      <c r="G199" s="12" t="s">
        <v>38</v>
      </c>
      <c r="H199" s="12" t="s">
        <v>39</v>
      </c>
      <c r="I199" s="12" t="s">
        <v>40</v>
      </c>
      <c r="J199" s="12" t="s">
        <v>41</v>
      </c>
      <c r="K199" s="13"/>
      <c r="L199" s="84"/>
      <c r="M199" s="81"/>
      <c r="N199" s="12" t="s">
        <v>42</v>
      </c>
      <c r="O199" s="12" t="s">
        <v>43</v>
      </c>
      <c r="P199" s="12" t="s">
        <v>44</v>
      </c>
      <c r="Q199" s="12" t="s">
        <v>45</v>
      </c>
      <c r="R199" s="12" t="s">
        <v>46</v>
      </c>
      <c r="S199" s="12" t="s">
        <v>47</v>
      </c>
      <c r="T199" s="14"/>
      <c r="U199" s="1"/>
    </row>
    <row r="200" spans="1:39" ht="24.95" customHeight="1">
      <c r="A200" s="1"/>
      <c r="B200" s="68"/>
      <c r="C200" s="86" t="s">
        <v>117</v>
      </c>
      <c r="D200" s="79"/>
      <c r="E200" s="82">
        <v>4</v>
      </c>
      <c r="F200" s="82"/>
      <c r="G200" s="82"/>
      <c r="H200" s="82"/>
      <c r="I200" s="82"/>
      <c r="J200" s="82"/>
      <c r="K200" s="99"/>
      <c r="L200" s="98" t="s">
        <v>117</v>
      </c>
      <c r="M200" s="81"/>
      <c r="N200" s="82">
        <v>4</v>
      </c>
      <c r="O200" s="82"/>
      <c r="P200" s="82"/>
      <c r="Q200" s="82"/>
      <c r="R200" s="82"/>
      <c r="S200" s="82"/>
      <c r="T200" s="82"/>
      <c r="U200" s="31"/>
    </row>
    <row r="201" spans="1:39" ht="24.95" customHeight="1">
      <c r="A201" s="1"/>
      <c r="B201" s="68"/>
      <c r="C201" s="100" t="s">
        <v>118</v>
      </c>
      <c r="D201" s="94"/>
      <c r="E201" s="95" t="str">
        <f>IF(E200="-","実施機会なし",IF(AND(E200&gt;=1,E200&lt;2),"意識していなかった",IF(AND(E200&gt;=2,E200&lt;3),"あまり実施していなかった",(IF(AND(E200&gt;=3,E200&lt;4),"ときどき忘れた",IF(AND(E200&gt;=4,E200&lt;4.5),"よく実施していた",IF(AND(E200&gt;=4.5,E200&lt;=5),"必ず実施していた")))))))</f>
        <v>よく実施していた</v>
      </c>
      <c r="F201" s="95"/>
      <c r="G201" s="95"/>
      <c r="H201" s="95"/>
      <c r="I201" s="95"/>
      <c r="J201" s="95"/>
      <c r="K201" s="101"/>
      <c r="L201" s="93" t="s">
        <v>118</v>
      </c>
      <c r="M201" s="94"/>
      <c r="N201" s="95" t="str">
        <f>IF(N200="-","実施機会なし",IF(AND(N200&gt;=1,N200&lt;2),"意識していなかった",IF(AND(N200&gt;=2,N200&lt;3),"あまり実施していなかった",(IF(AND(N200&gt;=3,N200&lt;4),"ときどき忘れた",IF(AND(N200&gt;=4,N200&lt;4.5),"よく実施していた",IF(AND(N200&gt;=4.5,N200&lt;=5),"必ず実施していた")))))))</f>
        <v>よく実施していた</v>
      </c>
      <c r="O201" s="95"/>
      <c r="P201" s="95"/>
      <c r="Q201" s="95"/>
      <c r="R201" s="95"/>
      <c r="S201" s="95"/>
      <c r="T201" s="95"/>
      <c r="U201" s="1"/>
    </row>
    <row r="202" spans="1:39" ht="18.75" customHeight="1">
      <c r="A202" s="1"/>
      <c r="B202" s="68"/>
      <c r="C202" s="86" t="s">
        <v>85</v>
      </c>
      <c r="D202" s="79"/>
      <c r="E202" s="87"/>
      <c r="F202" s="88"/>
      <c r="G202" s="88"/>
      <c r="H202" s="88"/>
      <c r="I202" s="88"/>
      <c r="J202" s="88"/>
      <c r="K202" s="96"/>
      <c r="L202" s="86" t="s">
        <v>85</v>
      </c>
      <c r="M202" s="79"/>
      <c r="N202" s="87"/>
      <c r="O202" s="88"/>
      <c r="P202" s="88"/>
      <c r="Q202" s="88"/>
      <c r="R202" s="88"/>
      <c r="S202" s="88"/>
      <c r="T202" s="89"/>
      <c r="U202" s="31"/>
    </row>
    <row r="203" spans="1:39" ht="18.75" customHeight="1">
      <c r="A203" s="1"/>
      <c r="B203" s="69"/>
      <c r="C203" s="80"/>
      <c r="D203" s="81"/>
      <c r="E203" s="90"/>
      <c r="F203" s="91"/>
      <c r="G203" s="91"/>
      <c r="H203" s="91"/>
      <c r="I203" s="91"/>
      <c r="J203" s="91"/>
      <c r="K203" s="97"/>
      <c r="L203" s="80"/>
      <c r="M203" s="81"/>
      <c r="N203" s="90"/>
      <c r="O203" s="91"/>
      <c r="P203" s="91"/>
      <c r="Q203" s="91"/>
      <c r="R203" s="91"/>
      <c r="S203" s="91"/>
      <c r="T203" s="92"/>
      <c r="U203" s="31"/>
    </row>
    <row r="204" spans="1:39" ht="21.95" customHeight="1">
      <c r="A204" s="1"/>
      <c r="B204" s="32"/>
      <c r="C204" s="33"/>
      <c r="D204" s="33"/>
      <c r="E204" s="34"/>
      <c r="F204" s="34"/>
      <c r="G204" s="34"/>
      <c r="H204" s="34"/>
      <c r="I204" s="34"/>
      <c r="J204" s="34"/>
      <c r="K204" s="34"/>
      <c r="L204" s="33"/>
      <c r="M204" s="33"/>
      <c r="N204" s="34"/>
      <c r="O204" s="34"/>
      <c r="P204" s="34"/>
      <c r="Q204" s="34"/>
      <c r="R204" s="34"/>
      <c r="S204" s="34"/>
      <c r="T204" s="34"/>
      <c r="U204" s="31"/>
      <c r="X204" s="6"/>
      <c r="Y204" s="6"/>
      <c r="Z204" s="6"/>
      <c r="AA204" s="6"/>
      <c r="AB204" s="6"/>
      <c r="AC204" s="6"/>
      <c r="AD204" s="6"/>
      <c r="AE204" s="6"/>
      <c r="AF204" s="6"/>
      <c r="AG204" s="6"/>
      <c r="AH204" s="6"/>
      <c r="AI204" s="6"/>
      <c r="AJ204" s="6"/>
      <c r="AK204" s="6"/>
      <c r="AL204" s="6"/>
      <c r="AM204" s="6"/>
    </row>
    <row r="205" spans="1:39" ht="24.95" customHeight="1">
      <c r="A205" s="1"/>
      <c r="B205" s="67" t="s">
        <v>17</v>
      </c>
      <c r="C205" s="70" t="s">
        <v>0</v>
      </c>
      <c r="D205" s="71"/>
      <c r="E205" s="74" t="str">
        <f>Y85</f>
        <v>廃棄物排出量の削減</v>
      </c>
      <c r="F205" s="75"/>
      <c r="G205" s="75"/>
      <c r="H205" s="75"/>
      <c r="I205" s="75"/>
      <c r="J205" s="75"/>
      <c r="K205" s="75"/>
      <c r="L205" s="75"/>
      <c r="M205" s="75"/>
      <c r="N205" s="75"/>
      <c r="O205" s="75"/>
      <c r="P205" s="75"/>
      <c r="Q205" s="75"/>
      <c r="R205" s="75"/>
      <c r="S205" s="75"/>
      <c r="T205" s="76"/>
      <c r="U205" s="29"/>
    </row>
    <row r="206" spans="1:39" ht="24.95" customHeight="1">
      <c r="A206" s="1"/>
      <c r="B206" s="68"/>
      <c r="C206" s="72"/>
      <c r="D206" s="73"/>
      <c r="E206" s="77" t="str">
        <f>AD85</f>
        <v>破棄に注意を要する文書は極力シュレッダーをかけ、紙のリサイクルに回す</v>
      </c>
      <c r="F206" s="77"/>
      <c r="G206" s="77"/>
      <c r="H206" s="77"/>
      <c r="I206" s="77"/>
      <c r="J206" s="77"/>
      <c r="K206" s="77"/>
      <c r="L206" s="77"/>
      <c r="M206" s="77"/>
      <c r="N206" s="77"/>
      <c r="O206" s="77"/>
      <c r="P206" s="77"/>
      <c r="Q206" s="77"/>
      <c r="R206" s="77"/>
      <c r="S206" s="77"/>
      <c r="T206" s="77"/>
      <c r="U206" s="30"/>
    </row>
    <row r="207" spans="1:39" ht="13.5" customHeight="1">
      <c r="A207" s="1"/>
      <c r="B207" s="68"/>
      <c r="C207" s="78" t="s">
        <v>1</v>
      </c>
      <c r="D207" s="79"/>
      <c r="E207" s="85" t="s">
        <v>72</v>
      </c>
      <c r="F207" s="85"/>
      <c r="G207" s="85"/>
      <c r="H207" s="85"/>
      <c r="I207" s="85"/>
      <c r="J207" s="85"/>
      <c r="K207" s="10"/>
      <c r="L207" s="83" t="s">
        <v>1</v>
      </c>
      <c r="M207" s="79"/>
      <c r="N207" s="85" t="s">
        <v>73</v>
      </c>
      <c r="O207" s="85"/>
      <c r="P207" s="85"/>
      <c r="Q207" s="85"/>
      <c r="R207" s="85"/>
      <c r="S207" s="85"/>
      <c r="T207" s="11"/>
      <c r="U207" s="1"/>
    </row>
    <row r="208" spans="1:39" ht="18" customHeight="1">
      <c r="A208" s="1"/>
      <c r="B208" s="68"/>
      <c r="C208" s="80"/>
      <c r="D208" s="81"/>
      <c r="E208" s="12" t="s">
        <v>55</v>
      </c>
      <c r="F208" s="12" t="s">
        <v>37</v>
      </c>
      <c r="G208" s="12" t="s">
        <v>38</v>
      </c>
      <c r="H208" s="12" t="s">
        <v>39</v>
      </c>
      <c r="I208" s="12" t="s">
        <v>40</v>
      </c>
      <c r="J208" s="12" t="s">
        <v>41</v>
      </c>
      <c r="K208" s="13"/>
      <c r="L208" s="84"/>
      <c r="M208" s="81"/>
      <c r="N208" s="12" t="s">
        <v>42</v>
      </c>
      <c r="O208" s="12" t="s">
        <v>43</v>
      </c>
      <c r="P208" s="12" t="s">
        <v>44</v>
      </c>
      <c r="Q208" s="12" t="s">
        <v>45</v>
      </c>
      <c r="R208" s="12" t="s">
        <v>46</v>
      </c>
      <c r="S208" s="12" t="s">
        <v>47</v>
      </c>
      <c r="T208" s="14"/>
      <c r="U208" s="1"/>
    </row>
    <row r="209" spans="1:39" ht="24.95" customHeight="1">
      <c r="A209" s="1"/>
      <c r="B209" s="68"/>
      <c r="C209" s="86" t="s">
        <v>117</v>
      </c>
      <c r="D209" s="79"/>
      <c r="E209" s="82">
        <v>4</v>
      </c>
      <c r="F209" s="82"/>
      <c r="G209" s="82"/>
      <c r="H209" s="82"/>
      <c r="I209" s="82"/>
      <c r="J209" s="82"/>
      <c r="K209" s="99"/>
      <c r="L209" s="98" t="s">
        <v>117</v>
      </c>
      <c r="M209" s="81"/>
      <c r="N209" s="82">
        <v>4.5</v>
      </c>
      <c r="O209" s="82"/>
      <c r="P209" s="82"/>
      <c r="Q209" s="82"/>
      <c r="R209" s="82"/>
      <c r="S209" s="82"/>
      <c r="T209" s="82"/>
      <c r="U209" s="31"/>
    </row>
    <row r="210" spans="1:39" ht="24.95" customHeight="1">
      <c r="A210" s="1"/>
      <c r="B210" s="68"/>
      <c r="C210" s="100" t="s">
        <v>118</v>
      </c>
      <c r="D210" s="94"/>
      <c r="E210" s="95" t="str">
        <f>IF(E209="-","実施機会なし",IF(AND(E209&gt;=1,E209&lt;2),"意識していなかった",IF(AND(E209&gt;=2,E209&lt;3),"あまり実施していなかった",(IF(AND(E209&gt;=3,E209&lt;4),"ときどき忘れた",IF(AND(E209&gt;=4,E209&lt;4.5),"よく実施していた",IF(AND(E209&gt;=4.5,E209&lt;=5),"必ず実施していた")))))))</f>
        <v>よく実施していた</v>
      </c>
      <c r="F210" s="95"/>
      <c r="G210" s="95"/>
      <c r="H210" s="95"/>
      <c r="I210" s="95"/>
      <c r="J210" s="95"/>
      <c r="K210" s="101"/>
      <c r="L210" s="93" t="s">
        <v>118</v>
      </c>
      <c r="M210" s="94"/>
      <c r="N210" s="95" t="str">
        <f>IF(N209="-","実施機会なし",IF(AND(N209&gt;=1,N209&lt;2),"意識していなかった",IF(AND(N209&gt;=2,N209&lt;3),"あまり実施していなかった",(IF(AND(N209&gt;=3,N209&lt;4),"ときどき忘れた",IF(AND(N209&gt;=4,N209&lt;4.5),"よく実施していた",IF(AND(N209&gt;=4.5,N209&lt;=5),"必ず実施していた")))))))</f>
        <v>必ず実施していた</v>
      </c>
      <c r="O210" s="95"/>
      <c r="P210" s="95"/>
      <c r="Q210" s="95"/>
      <c r="R210" s="95"/>
      <c r="S210" s="95"/>
      <c r="T210" s="95"/>
      <c r="U210" s="1"/>
    </row>
    <row r="211" spans="1:39" ht="18.75" customHeight="1">
      <c r="A211" s="1"/>
      <c r="B211" s="68"/>
      <c r="C211" s="86" t="s">
        <v>85</v>
      </c>
      <c r="D211" s="79"/>
      <c r="E211" s="87"/>
      <c r="F211" s="88"/>
      <c r="G211" s="88"/>
      <c r="H211" s="88"/>
      <c r="I211" s="88"/>
      <c r="J211" s="88"/>
      <c r="K211" s="96"/>
      <c r="L211" s="86" t="s">
        <v>85</v>
      </c>
      <c r="M211" s="79"/>
      <c r="N211" s="87"/>
      <c r="O211" s="88"/>
      <c r="P211" s="88"/>
      <c r="Q211" s="88"/>
      <c r="R211" s="88"/>
      <c r="S211" s="88"/>
      <c r="T211" s="89"/>
      <c r="U211" s="31"/>
    </row>
    <row r="212" spans="1:39" ht="18.75" customHeight="1">
      <c r="A212" s="1"/>
      <c r="B212" s="69"/>
      <c r="C212" s="80"/>
      <c r="D212" s="81"/>
      <c r="E212" s="90"/>
      <c r="F212" s="91"/>
      <c r="G212" s="91"/>
      <c r="H212" s="91"/>
      <c r="I212" s="91"/>
      <c r="J212" s="91"/>
      <c r="K212" s="97"/>
      <c r="L212" s="80"/>
      <c r="M212" s="81"/>
      <c r="N212" s="90"/>
      <c r="O212" s="91"/>
      <c r="P212" s="91"/>
      <c r="Q212" s="91"/>
      <c r="R212" s="91"/>
      <c r="S212" s="91"/>
      <c r="T212" s="92"/>
      <c r="U212" s="31"/>
    </row>
    <row r="213" spans="1:39" ht="21.95" customHeight="1">
      <c r="A213" s="1"/>
      <c r="B213" s="32"/>
      <c r="C213" s="33"/>
      <c r="D213" s="33"/>
      <c r="E213" s="34"/>
      <c r="F213" s="34"/>
      <c r="G213" s="34"/>
      <c r="H213" s="34"/>
      <c r="I213" s="34"/>
      <c r="J213" s="34"/>
      <c r="K213" s="34"/>
      <c r="L213" s="33"/>
      <c r="M213" s="33"/>
      <c r="N213" s="34"/>
      <c r="O213" s="34"/>
      <c r="P213" s="34"/>
      <c r="Q213" s="34"/>
      <c r="R213" s="34"/>
      <c r="S213" s="34"/>
      <c r="T213" s="34"/>
      <c r="U213" s="31"/>
      <c r="X213" s="6"/>
      <c r="Y213" s="6"/>
      <c r="Z213" s="6"/>
      <c r="AA213" s="6"/>
      <c r="AB213" s="6"/>
      <c r="AC213" s="6"/>
      <c r="AD213" s="6"/>
      <c r="AE213" s="6"/>
      <c r="AF213" s="6"/>
      <c r="AG213" s="6"/>
      <c r="AH213" s="6"/>
      <c r="AI213" s="6"/>
      <c r="AJ213" s="6"/>
      <c r="AK213" s="6"/>
      <c r="AL213" s="6"/>
      <c r="AM213" s="6"/>
    </row>
    <row r="214" spans="1:39" ht="24.95" customHeight="1">
      <c r="A214" s="1"/>
      <c r="B214" s="67" t="s">
        <v>18</v>
      </c>
      <c r="C214" s="70" t="s">
        <v>0</v>
      </c>
      <c r="D214" s="71"/>
      <c r="E214" s="74" t="str">
        <f>Y86</f>
        <v>紙・コピー用紙の使用量の削減</v>
      </c>
      <c r="F214" s="75"/>
      <c r="G214" s="75"/>
      <c r="H214" s="75"/>
      <c r="I214" s="75"/>
      <c r="J214" s="75"/>
      <c r="K214" s="75"/>
      <c r="L214" s="75"/>
      <c r="M214" s="75"/>
      <c r="N214" s="75"/>
      <c r="O214" s="75"/>
      <c r="P214" s="75"/>
      <c r="Q214" s="75"/>
      <c r="R214" s="75"/>
      <c r="S214" s="75"/>
      <c r="T214" s="76"/>
      <c r="U214" s="29"/>
    </row>
    <row r="215" spans="1:39" ht="24.95" customHeight="1">
      <c r="A215" s="1"/>
      <c r="B215" s="68"/>
      <c r="C215" s="72"/>
      <c r="D215" s="73"/>
      <c r="E215" s="77" t="str">
        <f>AD86</f>
        <v>両面印刷、ミスコピー裏面利用を徹底する</v>
      </c>
      <c r="F215" s="77"/>
      <c r="G215" s="77"/>
      <c r="H215" s="77"/>
      <c r="I215" s="77"/>
      <c r="J215" s="77"/>
      <c r="K215" s="77"/>
      <c r="L215" s="77"/>
      <c r="M215" s="77"/>
      <c r="N215" s="77"/>
      <c r="O215" s="77"/>
      <c r="P215" s="77"/>
      <c r="Q215" s="77"/>
      <c r="R215" s="77"/>
      <c r="S215" s="77"/>
      <c r="T215" s="77"/>
      <c r="U215" s="30"/>
    </row>
    <row r="216" spans="1:39" ht="13.5" customHeight="1">
      <c r="A216" s="1"/>
      <c r="B216" s="68"/>
      <c r="C216" s="78" t="s">
        <v>1</v>
      </c>
      <c r="D216" s="79"/>
      <c r="E216" s="85" t="s">
        <v>72</v>
      </c>
      <c r="F216" s="85"/>
      <c r="G216" s="85"/>
      <c r="H216" s="85"/>
      <c r="I216" s="85"/>
      <c r="J216" s="85"/>
      <c r="K216" s="10"/>
      <c r="L216" s="83" t="s">
        <v>1</v>
      </c>
      <c r="M216" s="79"/>
      <c r="N216" s="85" t="s">
        <v>73</v>
      </c>
      <c r="O216" s="85"/>
      <c r="P216" s="85"/>
      <c r="Q216" s="85"/>
      <c r="R216" s="85"/>
      <c r="S216" s="85"/>
      <c r="T216" s="11"/>
      <c r="U216" s="1"/>
    </row>
    <row r="217" spans="1:39" ht="18" customHeight="1">
      <c r="A217" s="1"/>
      <c r="B217" s="68"/>
      <c r="C217" s="80"/>
      <c r="D217" s="81"/>
      <c r="E217" s="12" t="s">
        <v>55</v>
      </c>
      <c r="F217" s="12" t="s">
        <v>37</v>
      </c>
      <c r="G217" s="12" t="s">
        <v>38</v>
      </c>
      <c r="H217" s="12" t="s">
        <v>39</v>
      </c>
      <c r="I217" s="12" t="s">
        <v>40</v>
      </c>
      <c r="J217" s="12" t="s">
        <v>41</v>
      </c>
      <c r="K217" s="13"/>
      <c r="L217" s="84"/>
      <c r="M217" s="81"/>
      <c r="N217" s="12" t="s">
        <v>42</v>
      </c>
      <c r="O217" s="12" t="s">
        <v>43</v>
      </c>
      <c r="P217" s="12" t="s">
        <v>44</v>
      </c>
      <c r="Q217" s="12" t="s">
        <v>45</v>
      </c>
      <c r="R217" s="12" t="s">
        <v>46</v>
      </c>
      <c r="S217" s="12" t="s">
        <v>47</v>
      </c>
      <c r="T217" s="14"/>
      <c r="U217" s="1"/>
    </row>
    <row r="218" spans="1:39" ht="24.95" customHeight="1">
      <c r="A218" s="1"/>
      <c r="B218" s="68"/>
      <c r="C218" s="86" t="s">
        <v>117</v>
      </c>
      <c r="D218" s="79"/>
      <c r="E218" s="82">
        <v>4</v>
      </c>
      <c r="F218" s="82"/>
      <c r="G218" s="82"/>
      <c r="H218" s="82"/>
      <c r="I218" s="82"/>
      <c r="J218" s="82"/>
      <c r="K218" s="99"/>
      <c r="L218" s="98" t="s">
        <v>117</v>
      </c>
      <c r="M218" s="81"/>
      <c r="N218" s="82">
        <v>4</v>
      </c>
      <c r="O218" s="82"/>
      <c r="P218" s="82"/>
      <c r="Q218" s="82"/>
      <c r="R218" s="82"/>
      <c r="S218" s="82"/>
      <c r="T218" s="82"/>
      <c r="U218" s="31"/>
    </row>
    <row r="219" spans="1:39" ht="24.95" customHeight="1">
      <c r="A219" s="1"/>
      <c r="B219" s="68"/>
      <c r="C219" s="100" t="s">
        <v>118</v>
      </c>
      <c r="D219" s="94"/>
      <c r="E219" s="95" t="str">
        <f>IF(E218="-","実施機会なし",IF(AND(E218&gt;=1,E218&lt;2),"意識していなかった",IF(AND(E218&gt;=2,E218&lt;3),"あまり実施していなかった",(IF(AND(E218&gt;=3,E218&lt;4),"ときどき忘れた",IF(AND(E218&gt;=4,E218&lt;4.5),"よく実施していた",IF(AND(E218&gt;=4.5,E218&lt;=5),"必ず実施していた")))))))</f>
        <v>よく実施していた</v>
      </c>
      <c r="F219" s="95"/>
      <c r="G219" s="95"/>
      <c r="H219" s="95"/>
      <c r="I219" s="95"/>
      <c r="J219" s="95"/>
      <c r="K219" s="101"/>
      <c r="L219" s="93" t="s">
        <v>118</v>
      </c>
      <c r="M219" s="94"/>
      <c r="N219" s="95" t="str">
        <f>IF(N218="-","実施機会なし",IF(AND(N218&gt;=1,N218&lt;2),"意識していなかった",IF(AND(N218&gt;=2,N218&lt;3),"あまり実施していなかった",(IF(AND(N218&gt;=3,N218&lt;4),"ときどき忘れた",IF(AND(N218&gt;=4,N218&lt;4.5),"よく実施していた",IF(AND(N218&gt;=4.5,N218&lt;=5),"必ず実施していた")))))))</f>
        <v>よく実施していた</v>
      </c>
      <c r="O219" s="95"/>
      <c r="P219" s="95"/>
      <c r="Q219" s="95"/>
      <c r="R219" s="95"/>
      <c r="S219" s="95"/>
      <c r="T219" s="95"/>
      <c r="U219" s="1"/>
    </row>
    <row r="220" spans="1:39" ht="18.75" customHeight="1">
      <c r="A220" s="1"/>
      <c r="B220" s="68"/>
      <c r="C220" s="86" t="s">
        <v>85</v>
      </c>
      <c r="D220" s="79"/>
      <c r="E220" s="87"/>
      <c r="F220" s="88"/>
      <c r="G220" s="88"/>
      <c r="H220" s="88"/>
      <c r="I220" s="88"/>
      <c r="J220" s="88"/>
      <c r="K220" s="96"/>
      <c r="L220" s="86" t="s">
        <v>85</v>
      </c>
      <c r="M220" s="79"/>
      <c r="N220" s="87"/>
      <c r="O220" s="88"/>
      <c r="P220" s="88"/>
      <c r="Q220" s="88"/>
      <c r="R220" s="88"/>
      <c r="S220" s="88"/>
      <c r="T220" s="89"/>
      <c r="U220" s="31"/>
    </row>
    <row r="221" spans="1:39" ht="18.75" customHeight="1">
      <c r="A221" s="1"/>
      <c r="B221" s="69"/>
      <c r="C221" s="80"/>
      <c r="D221" s="81"/>
      <c r="E221" s="90"/>
      <c r="F221" s="91"/>
      <c r="G221" s="91"/>
      <c r="H221" s="91"/>
      <c r="I221" s="91"/>
      <c r="J221" s="91"/>
      <c r="K221" s="97"/>
      <c r="L221" s="80"/>
      <c r="M221" s="81"/>
      <c r="N221" s="90"/>
      <c r="O221" s="91"/>
      <c r="P221" s="91"/>
      <c r="Q221" s="91"/>
      <c r="R221" s="91"/>
      <c r="S221" s="91"/>
      <c r="T221" s="92"/>
      <c r="U221" s="31"/>
    </row>
    <row r="222" spans="1:39" ht="21.95" customHeight="1">
      <c r="A222" s="1"/>
      <c r="B222" s="32"/>
      <c r="C222" s="33"/>
      <c r="D222" s="33"/>
      <c r="E222" s="34"/>
      <c r="F222" s="34"/>
      <c r="G222" s="34"/>
      <c r="H222" s="34"/>
      <c r="I222" s="34"/>
      <c r="J222" s="34"/>
      <c r="K222" s="34"/>
      <c r="L222" s="33"/>
      <c r="M222" s="33"/>
      <c r="N222" s="34"/>
      <c r="O222" s="34"/>
      <c r="P222" s="34"/>
      <c r="Q222" s="34"/>
      <c r="R222" s="34"/>
      <c r="S222" s="34"/>
      <c r="T222" s="34"/>
      <c r="U222" s="31"/>
      <c r="X222" s="6"/>
      <c r="Y222" s="6"/>
      <c r="Z222" s="6"/>
      <c r="AA222" s="6"/>
      <c r="AB222" s="6"/>
      <c r="AC222" s="6"/>
      <c r="AD222" s="6"/>
      <c r="AE222" s="6"/>
      <c r="AF222" s="6"/>
      <c r="AG222" s="6"/>
      <c r="AH222" s="6"/>
      <c r="AI222" s="6"/>
      <c r="AJ222" s="6"/>
      <c r="AK222" s="6"/>
      <c r="AL222" s="6"/>
      <c r="AM222" s="6"/>
    </row>
    <row r="223" spans="1:39" ht="24.95" customHeight="1">
      <c r="A223" s="1"/>
      <c r="B223" s="67" t="s">
        <v>19</v>
      </c>
      <c r="C223" s="70" t="s">
        <v>0</v>
      </c>
      <c r="D223" s="71"/>
      <c r="E223" s="74" t="str">
        <f>Y87</f>
        <v>紙・コピー用紙の使用量の削減</v>
      </c>
      <c r="F223" s="75"/>
      <c r="G223" s="75"/>
      <c r="H223" s="75"/>
      <c r="I223" s="75"/>
      <c r="J223" s="75"/>
      <c r="K223" s="75"/>
      <c r="L223" s="75"/>
      <c r="M223" s="75"/>
      <c r="N223" s="75"/>
      <c r="O223" s="75"/>
      <c r="P223" s="75"/>
      <c r="Q223" s="75"/>
      <c r="R223" s="75"/>
      <c r="S223" s="75"/>
      <c r="T223" s="76"/>
      <c r="U223" s="29"/>
    </row>
    <row r="224" spans="1:39" ht="24.95" customHeight="1">
      <c r="A224" s="1"/>
      <c r="B224" s="68"/>
      <c r="C224" s="72"/>
      <c r="D224" s="73"/>
      <c r="E224" s="77" t="str">
        <f>AD87</f>
        <v>コピー機の不要紙の発生を防止する</v>
      </c>
      <c r="F224" s="77"/>
      <c r="G224" s="77"/>
      <c r="H224" s="77"/>
      <c r="I224" s="77"/>
      <c r="J224" s="77"/>
      <c r="K224" s="77"/>
      <c r="L224" s="77"/>
      <c r="M224" s="77"/>
      <c r="N224" s="77"/>
      <c r="O224" s="77"/>
      <c r="P224" s="77"/>
      <c r="Q224" s="77"/>
      <c r="R224" s="77"/>
      <c r="S224" s="77"/>
      <c r="T224" s="77"/>
      <c r="U224" s="30"/>
    </row>
    <row r="225" spans="1:39" ht="13.5" customHeight="1">
      <c r="A225" s="1"/>
      <c r="B225" s="68"/>
      <c r="C225" s="78" t="s">
        <v>1</v>
      </c>
      <c r="D225" s="79"/>
      <c r="E225" s="85" t="s">
        <v>72</v>
      </c>
      <c r="F225" s="85"/>
      <c r="G225" s="85"/>
      <c r="H225" s="85"/>
      <c r="I225" s="85"/>
      <c r="J225" s="85"/>
      <c r="K225" s="10"/>
      <c r="L225" s="83" t="s">
        <v>1</v>
      </c>
      <c r="M225" s="79"/>
      <c r="N225" s="85" t="s">
        <v>73</v>
      </c>
      <c r="O225" s="85"/>
      <c r="P225" s="85"/>
      <c r="Q225" s="85"/>
      <c r="R225" s="85"/>
      <c r="S225" s="85"/>
      <c r="T225" s="11"/>
      <c r="U225" s="1"/>
    </row>
    <row r="226" spans="1:39" ht="18" customHeight="1">
      <c r="A226" s="1"/>
      <c r="B226" s="68"/>
      <c r="C226" s="80"/>
      <c r="D226" s="81"/>
      <c r="E226" s="12" t="s">
        <v>55</v>
      </c>
      <c r="F226" s="12" t="s">
        <v>37</v>
      </c>
      <c r="G226" s="12" t="s">
        <v>38</v>
      </c>
      <c r="H226" s="12" t="s">
        <v>39</v>
      </c>
      <c r="I226" s="12" t="s">
        <v>40</v>
      </c>
      <c r="J226" s="12" t="s">
        <v>41</v>
      </c>
      <c r="K226" s="13"/>
      <c r="L226" s="84"/>
      <c r="M226" s="81"/>
      <c r="N226" s="12" t="s">
        <v>42</v>
      </c>
      <c r="O226" s="12" t="s">
        <v>43</v>
      </c>
      <c r="P226" s="12" t="s">
        <v>44</v>
      </c>
      <c r="Q226" s="12" t="s">
        <v>45</v>
      </c>
      <c r="R226" s="12" t="s">
        <v>46</v>
      </c>
      <c r="S226" s="12" t="s">
        <v>47</v>
      </c>
      <c r="T226" s="14"/>
      <c r="U226" s="1"/>
    </row>
    <row r="227" spans="1:39" ht="24.95" customHeight="1">
      <c r="A227" s="1"/>
      <c r="B227" s="68"/>
      <c r="C227" s="86" t="s">
        <v>117</v>
      </c>
      <c r="D227" s="79"/>
      <c r="E227" s="82">
        <v>4</v>
      </c>
      <c r="F227" s="82"/>
      <c r="G227" s="82"/>
      <c r="H227" s="82"/>
      <c r="I227" s="82"/>
      <c r="J227" s="82"/>
      <c r="K227" s="99"/>
      <c r="L227" s="98" t="s">
        <v>117</v>
      </c>
      <c r="M227" s="81"/>
      <c r="N227" s="82">
        <v>4</v>
      </c>
      <c r="O227" s="82"/>
      <c r="P227" s="82"/>
      <c r="Q227" s="82"/>
      <c r="R227" s="82"/>
      <c r="S227" s="82"/>
      <c r="T227" s="82"/>
      <c r="U227" s="31"/>
    </row>
    <row r="228" spans="1:39" ht="24.95" customHeight="1">
      <c r="A228" s="1"/>
      <c r="B228" s="68"/>
      <c r="C228" s="100" t="s">
        <v>118</v>
      </c>
      <c r="D228" s="94"/>
      <c r="E228" s="95" t="str">
        <f>IF(E227="-","実施機会なし",IF(AND(E227&gt;=1,E227&lt;2),"意識していなかった",IF(AND(E227&gt;=2,E227&lt;3),"あまり実施していなかった",(IF(AND(E227&gt;=3,E227&lt;4),"ときどき忘れた",IF(AND(E227&gt;=4,E227&lt;4.5),"よく実施していた",IF(AND(E227&gt;=4.5,E227&lt;=5),"必ず実施していた")))))))</f>
        <v>よく実施していた</v>
      </c>
      <c r="F228" s="95"/>
      <c r="G228" s="95"/>
      <c r="H228" s="95"/>
      <c r="I228" s="95"/>
      <c r="J228" s="95"/>
      <c r="K228" s="101"/>
      <c r="L228" s="93" t="s">
        <v>118</v>
      </c>
      <c r="M228" s="94"/>
      <c r="N228" s="95" t="str">
        <f>IF(N227="-","実施機会なし",IF(AND(N227&gt;=1,N227&lt;2),"意識していなかった",IF(AND(N227&gt;=2,N227&lt;3),"あまり実施していなかった",(IF(AND(N227&gt;=3,N227&lt;4),"ときどき忘れた",IF(AND(N227&gt;=4,N227&lt;4.5),"よく実施していた",IF(AND(N227&gt;=4.5,N227&lt;=5),"必ず実施していた")))))))</f>
        <v>よく実施していた</v>
      </c>
      <c r="O228" s="95"/>
      <c r="P228" s="95"/>
      <c r="Q228" s="95"/>
      <c r="R228" s="95"/>
      <c r="S228" s="95"/>
      <c r="T228" s="95"/>
      <c r="U228" s="1"/>
    </row>
    <row r="229" spans="1:39" ht="18.75" customHeight="1">
      <c r="A229" s="1"/>
      <c r="B229" s="68"/>
      <c r="C229" s="86" t="s">
        <v>85</v>
      </c>
      <c r="D229" s="79"/>
      <c r="E229" s="87"/>
      <c r="F229" s="88"/>
      <c r="G229" s="88"/>
      <c r="H229" s="88"/>
      <c r="I229" s="88"/>
      <c r="J229" s="88"/>
      <c r="K229" s="96"/>
      <c r="L229" s="86" t="s">
        <v>85</v>
      </c>
      <c r="M229" s="79"/>
      <c r="N229" s="87"/>
      <c r="O229" s="88"/>
      <c r="P229" s="88"/>
      <c r="Q229" s="88"/>
      <c r="R229" s="88"/>
      <c r="S229" s="88"/>
      <c r="T229" s="89"/>
      <c r="U229" s="31"/>
    </row>
    <row r="230" spans="1:39" ht="18.75" customHeight="1">
      <c r="A230" s="1"/>
      <c r="B230" s="69"/>
      <c r="C230" s="80"/>
      <c r="D230" s="81"/>
      <c r="E230" s="90"/>
      <c r="F230" s="91"/>
      <c r="G230" s="91"/>
      <c r="H230" s="91"/>
      <c r="I230" s="91"/>
      <c r="J230" s="91"/>
      <c r="K230" s="97"/>
      <c r="L230" s="80"/>
      <c r="M230" s="81"/>
      <c r="N230" s="90"/>
      <c r="O230" s="91"/>
      <c r="P230" s="91"/>
      <c r="Q230" s="91"/>
      <c r="R230" s="91"/>
      <c r="S230" s="91"/>
      <c r="T230" s="92"/>
      <c r="U230" s="31"/>
    </row>
    <row r="231" spans="1:39" ht="21.95" customHeight="1">
      <c r="A231" s="1"/>
      <c r="B231" s="32"/>
      <c r="C231" s="33"/>
      <c r="D231" s="33"/>
      <c r="E231" s="34"/>
      <c r="F231" s="34"/>
      <c r="G231" s="34"/>
      <c r="H231" s="34"/>
      <c r="I231" s="34"/>
      <c r="J231" s="34"/>
      <c r="K231" s="34"/>
      <c r="L231" s="33"/>
      <c r="M231" s="33"/>
      <c r="N231" s="34"/>
      <c r="O231" s="34"/>
      <c r="P231" s="34"/>
      <c r="Q231" s="34"/>
      <c r="R231" s="34"/>
      <c r="S231" s="34"/>
      <c r="T231" s="34"/>
      <c r="U231" s="31"/>
      <c r="X231" s="6"/>
      <c r="Y231" s="6"/>
      <c r="Z231" s="6"/>
      <c r="AA231" s="6"/>
      <c r="AB231" s="6"/>
      <c r="AC231" s="6"/>
      <c r="AD231" s="6"/>
      <c r="AE231" s="6"/>
      <c r="AF231" s="6"/>
      <c r="AG231" s="6"/>
      <c r="AH231" s="6"/>
      <c r="AI231" s="6"/>
      <c r="AJ231" s="6"/>
      <c r="AK231" s="6"/>
      <c r="AL231" s="6"/>
      <c r="AM231" s="6"/>
    </row>
    <row r="232" spans="1:39" ht="24.95" customHeight="1">
      <c r="A232" s="1"/>
      <c r="B232" s="67" t="s">
        <v>20</v>
      </c>
      <c r="C232" s="70" t="s">
        <v>0</v>
      </c>
      <c r="D232" s="71"/>
      <c r="E232" s="74" t="str">
        <f>Y88</f>
        <v>水使用量の削減</v>
      </c>
      <c r="F232" s="75"/>
      <c r="G232" s="75"/>
      <c r="H232" s="75"/>
      <c r="I232" s="75"/>
      <c r="J232" s="75"/>
      <c r="K232" s="75"/>
      <c r="L232" s="75"/>
      <c r="M232" s="75"/>
      <c r="N232" s="75"/>
      <c r="O232" s="75"/>
      <c r="P232" s="75"/>
      <c r="Q232" s="75"/>
      <c r="R232" s="75"/>
      <c r="S232" s="75"/>
      <c r="T232" s="76"/>
      <c r="U232" s="29"/>
    </row>
    <row r="233" spans="1:39" ht="24.95" customHeight="1">
      <c r="A233" s="1"/>
      <c r="B233" s="68"/>
      <c r="C233" s="72"/>
      <c r="D233" s="73"/>
      <c r="E233" s="77" t="str">
        <f>AD88</f>
        <v>手洗い・歯磨き時などは、こまめに水止めする</v>
      </c>
      <c r="F233" s="77"/>
      <c r="G233" s="77"/>
      <c r="H233" s="77"/>
      <c r="I233" s="77"/>
      <c r="J233" s="77"/>
      <c r="K233" s="77"/>
      <c r="L233" s="77"/>
      <c r="M233" s="77"/>
      <c r="N233" s="77"/>
      <c r="O233" s="77"/>
      <c r="P233" s="77"/>
      <c r="Q233" s="77"/>
      <c r="R233" s="77"/>
      <c r="S233" s="77"/>
      <c r="T233" s="77"/>
      <c r="U233" s="30"/>
    </row>
    <row r="234" spans="1:39" ht="13.5" customHeight="1">
      <c r="A234" s="1"/>
      <c r="B234" s="68"/>
      <c r="C234" s="78" t="s">
        <v>1</v>
      </c>
      <c r="D234" s="79"/>
      <c r="E234" s="85" t="s">
        <v>72</v>
      </c>
      <c r="F234" s="85"/>
      <c r="G234" s="85"/>
      <c r="H234" s="85"/>
      <c r="I234" s="85"/>
      <c r="J234" s="85"/>
      <c r="K234" s="10"/>
      <c r="L234" s="83" t="s">
        <v>1</v>
      </c>
      <c r="M234" s="79"/>
      <c r="N234" s="85" t="s">
        <v>73</v>
      </c>
      <c r="O234" s="85"/>
      <c r="P234" s="85"/>
      <c r="Q234" s="85"/>
      <c r="R234" s="85"/>
      <c r="S234" s="85"/>
      <c r="T234" s="11"/>
      <c r="U234" s="1"/>
    </row>
    <row r="235" spans="1:39" ht="18" customHeight="1">
      <c r="A235" s="1"/>
      <c r="B235" s="68"/>
      <c r="C235" s="80"/>
      <c r="D235" s="81"/>
      <c r="E235" s="12" t="s">
        <v>55</v>
      </c>
      <c r="F235" s="12" t="s">
        <v>37</v>
      </c>
      <c r="G235" s="12" t="s">
        <v>38</v>
      </c>
      <c r="H235" s="12" t="s">
        <v>39</v>
      </c>
      <c r="I235" s="12" t="s">
        <v>40</v>
      </c>
      <c r="J235" s="12" t="s">
        <v>41</v>
      </c>
      <c r="K235" s="13"/>
      <c r="L235" s="84"/>
      <c r="M235" s="81"/>
      <c r="N235" s="12" t="s">
        <v>42</v>
      </c>
      <c r="O235" s="12" t="s">
        <v>43</v>
      </c>
      <c r="P235" s="12" t="s">
        <v>44</v>
      </c>
      <c r="Q235" s="12" t="s">
        <v>45</v>
      </c>
      <c r="R235" s="12" t="s">
        <v>46</v>
      </c>
      <c r="S235" s="12" t="s">
        <v>47</v>
      </c>
      <c r="T235" s="14"/>
      <c r="U235" s="1"/>
    </row>
    <row r="236" spans="1:39" ht="24.95" customHeight="1">
      <c r="A236" s="1"/>
      <c r="B236" s="68"/>
      <c r="C236" s="86" t="s">
        <v>117</v>
      </c>
      <c r="D236" s="79"/>
      <c r="E236" s="82">
        <v>4</v>
      </c>
      <c r="F236" s="82"/>
      <c r="G236" s="82"/>
      <c r="H236" s="82"/>
      <c r="I236" s="82"/>
      <c r="J236" s="82"/>
      <c r="K236" s="99"/>
      <c r="L236" s="98" t="s">
        <v>117</v>
      </c>
      <c r="M236" s="81"/>
      <c r="N236" s="82">
        <v>4.5</v>
      </c>
      <c r="O236" s="82"/>
      <c r="P236" s="82"/>
      <c r="Q236" s="82"/>
      <c r="R236" s="82"/>
      <c r="S236" s="82"/>
      <c r="T236" s="82"/>
      <c r="U236" s="31"/>
    </row>
    <row r="237" spans="1:39" ht="24.95" customHeight="1">
      <c r="A237" s="1"/>
      <c r="B237" s="68"/>
      <c r="C237" s="100" t="s">
        <v>118</v>
      </c>
      <c r="D237" s="94"/>
      <c r="E237" s="95" t="str">
        <f>IF(E236="-","実施機会なし",IF(AND(E236&gt;=1,E236&lt;2),"意識していなかった",IF(AND(E236&gt;=2,E236&lt;3),"あまり実施していなかった",(IF(AND(E236&gt;=3,E236&lt;4),"ときどき忘れた",IF(AND(E236&gt;=4,E236&lt;4.5),"よく実施していた",IF(AND(E236&gt;=4.5,E236&lt;=5),"必ず実施していた")))))))</f>
        <v>よく実施していた</v>
      </c>
      <c r="F237" s="95"/>
      <c r="G237" s="95"/>
      <c r="H237" s="95"/>
      <c r="I237" s="95"/>
      <c r="J237" s="95"/>
      <c r="K237" s="101"/>
      <c r="L237" s="93" t="s">
        <v>118</v>
      </c>
      <c r="M237" s="94"/>
      <c r="N237" s="95" t="str">
        <f>IF(N236="-","実施機会なし",IF(AND(N236&gt;=1,N236&lt;2),"意識していなかった",IF(AND(N236&gt;=2,N236&lt;3),"あまり実施していなかった",(IF(AND(N236&gt;=3,N236&lt;4),"ときどき忘れた",IF(AND(N236&gt;=4,N236&lt;4.5),"よく実施していた",IF(AND(N236&gt;=4.5,N236&lt;=5),"必ず実施していた")))))))</f>
        <v>必ず実施していた</v>
      </c>
      <c r="O237" s="95"/>
      <c r="P237" s="95"/>
      <c r="Q237" s="95"/>
      <c r="R237" s="95"/>
      <c r="S237" s="95"/>
      <c r="T237" s="95"/>
      <c r="U237" s="1"/>
    </row>
    <row r="238" spans="1:39" ht="18.75" customHeight="1">
      <c r="A238" s="1"/>
      <c r="B238" s="68"/>
      <c r="C238" s="86" t="s">
        <v>85</v>
      </c>
      <c r="D238" s="79"/>
      <c r="E238" s="87"/>
      <c r="F238" s="88"/>
      <c r="G238" s="88"/>
      <c r="H238" s="88"/>
      <c r="I238" s="88"/>
      <c r="J238" s="88"/>
      <c r="K238" s="96"/>
      <c r="L238" s="86" t="s">
        <v>85</v>
      </c>
      <c r="M238" s="79"/>
      <c r="N238" s="87"/>
      <c r="O238" s="88"/>
      <c r="P238" s="88"/>
      <c r="Q238" s="88"/>
      <c r="R238" s="88"/>
      <c r="S238" s="88"/>
      <c r="T238" s="89"/>
      <c r="U238" s="31"/>
    </row>
    <row r="239" spans="1:39" ht="18.75" customHeight="1">
      <c r="A239" s="1"/>
      <c r="B239" s="69"/>
      <c r="C239" s="80"/>
      <c r="D239" s="81"/>
      <c r="E239" s="90"/>
      <c r="F239" s="91"/>
      <c r="G239" s="91"/>
      <c r="H239" s="91"/>
      <c r="I239" s="91"/>
      <c r="J239" s="91"/>
      <c r="K239" s="97"/>
      <c r="L239" s="80"/>
      <c r="M239" s="81"/>
      <c r="N239" s="90"/>
      <c r="O239" s="91"/>
      <c r="P239" s="91"/>
      <c r="Q239" s="91"/>
      <c r="R239" s="91"/>
      <c r="S239" s="91"/>
      <c r="T239" s="92"/>
      <c r="U239" s="31"/>
    </row>
    <row r="240" spans="1:39" ht="21.95" customHeight="1">
      <c r="A240" s="1"/>
      <c r="B240" s="32"/>
      <c r="C240" s="33"/>
      <c r="D240" s="33"/>
      <c r="E240" s="34"/>
      <c r="F240" s="34"/>
      <c r="G240" s="34"/>
      <c r="H240" s="34"/>
      <c r="I240" s="34"/>
      <c r="J240" s="34"/>
      <c r="K240" s="34"/>
      <c r="L240" s="33"/>
      <c r="M240" s="33"/>
      <c r="N240" s="34"/>
      <c r="O240" s="34"/>
      <c r="P240" s="34"/>
      <c r="Q240" s="34"/>
      <c r="R240" s="34"/>
      <c r="S240" s="34"/>
      <c r="T240" s="34"/>
      <c r="U240" s="31"/>
      <c r="X240" s="6"/>
      <c r="Y240" s="6"/>
      <c r="Z240" s="6"/>
      <c r="AA240" s="6"/>
      <c r="AB240" s="6"/>
      <c r="AC240" s="6"/>
      <c r="AD240" s="6"/>
      <c r="AE240" s="6"/>
      <c r="AF240" s="6"/>
      <c r="AG240" s="6"/>
      <c r="AH240" s="6"/>
      <c r="AI240" s="6"/>
      <c r="AJ240" s="6"/>
      <c r="AK240" s="6"/>
      <c r="AL240" s="6"/>
      <c r="AM240" s="6"/>
    </row>
    <row r="241" spans="1:39" ht="18" customHeight="1">
      <c r="A241" s="1"/>
      <c r="B241" s="67" t="s">
        <v>70</v>
      </c>
      <c r="C241" s="70" t="s">
        <v>0</v>
      </c>
      <c r="D241" s="71"/>
      <c r="E241" s="74" t="str">
        <f>Y89</f>
        <v>環境配慮型製品の購入等の促進</v>
      </c>
      <c r="F241" s="75"/>
      <c r="G241" s="75"/>
      <c r="H241" s="75"/>
      <c r="I241" s="75"/>
      <c r="J241" s="75"/>
      <c r="K241" s="75"/>
      <c r="L241" s="75"/>
      <c r="M241" s="75"/>
      <c r="N241" s="75"/>
      <c r="O241" s="75"/>
      <c r="P241" s="75"/>
      <c r="Q241" s="75"/>
      <c r="R241" s="75"/>
      <c r="S241" s="75"/>
      <c r="T241" s="76"/>
      <c r="U241" s="29"/>
    </row>
    <row r="242" spans="1:39" ht="18" customHeight="1">
      <c r="A242" s="1"/>
      <c r="B242" s="68"/>
      <c r="C242" s="72"/>
      <c r="D242" s="73"/>
      <c r="E242" s="77" t="str">
        <f>AD89</f>
        <v>「天理市グリーン購入調達方針」に基づき環境配慮製品を購入する</v>
      </c>
      <c r="F242" s="77"/>
      <c r="G242" s="77"/>
      <c r="H242" s="77"/>
      <c r="I242" s="77"/>
      <c r="J242" s="77"/>
      <c r="K242" s="77"/>
      <c r="L242" s="77"/>
      <c r="M242" s="77"/>
      <c r="N242" s="77"/>
      <c r="O242" s="77"/>
      <c r="P242" s="77"/>
      <c r="Q242" s="77"/>
      <c r="R242" s="77"/>
      <c r="S242" s="77"/>
      <c r="T242" s="77"/>
      <c r="U242" s="30"/>
    </row>
    <row r="243" spans="1:39" ht="13.5" customHeight="1">
      <c r="A243" s="1"/>
      <c r="B243" s="68"/>
      <c r="C243" s="78" t="s">
        <v>1</v>
      </c>
      <c r="D243" s="79"/>
      <c r="E243" s="85" t="s">
        <v>72</v>
      </c>
      <c r="F243" s="85"/>
      <c r="G243" s="85"/>
      <c r="H243" s="85"/>
      <c r="I243" s="85"/>
      <c r="J243" s="85"/>
      <c r="K243" s="10"/>
      <c r="L243" s="83" t="s">
        <v>1</v>
      </c>
      <c r="M243" s="79"/>
      <c r="N243" s="85" t="s">
        <v>73</v>
      </c>
      <c r="O243" s="85"/>
      <c r="P243" s="85"/>
      <c r="Q243" s="85"/>
      <c r="R243" s="85"/>
      <c r="S243" s="85"/>
      <c r="T243" s="11"/>
      <c r="U243" s="1"/>
    </row>
    <row r="244" spans="1:39" ht="18" customHeight="1">
      <c r="A244" s="1"/>
      <c r="B244" s="68"/>
      <c r="C244" s="80"/>
      <c r="D244" s="81"/>
      <c r="E244" s="12" t="s">
        <v>55</v>
      </c>
      <c r="F244" s="12" t="s">
        <v>37</v>
      </c>
      <c r="G244" s="12" t="s">
        <v>38</v>
      </c>
      <c r="H244" s="12" t="s">
        <v>39</v>
      </c>
      <c r="I244" s="12" t="s">
        <v>40</v>
      </c>
      <c r="J244" s="12" t="s">
        <v>41</v>
      </c>
      <c r="K244" s="13"/>
      <c r="L244" s="84"/>
      <c r="M244" s="81"/>
      <c r="N244" s="12" t="s">
        <v>42</v>
      </c>
      <c r="O244" s="12" t="s">
        <v>43</v>
      </c>
      <c r="P244" s="12" t="s">
        <v>44</v>
      </c>
      <c r="Q244" s="12" t="s">
        <v>45</v>
      </c>
      <c r="R244" s="12" t="s">
        <v>46</v>
      </c>
      <c r="S244" s="12" t="s">
        <v>47</v>
      </c>
      <c r="T244" s="14"/>
      <c r="U244" s="1"/>
    </row>
    <row r="245" spans="1:39" ht="24.95" customHeight="1">
      <c r="A245" s="1"/>
      <c r="B245" s="68"/>
      <c r="C245" s="86" t="s">
        <v>117</v>
      </c>
      <c r="D245" s="79"/>
      <c r="E245" s="82">
        <v>4</v>
      </c>
      <c r="F245" s="82"/>
      <c r="G245" s="82"/>
      <c r="H245" s="82"/>
      <c r="I245" s="82"/>
      <c r="J245" s="82"/>
      <c r="K245" s="99"/>
      <c r="L245" s="98" t="s">
        <v>117</v>
      </c>
      <c r="M245" s="81"/>
      <c r="N245" s="82">
        <v>5</v>
      </c>
      <c r="O245" s="82"/>
      <c r="P245" s="82"/>
      <c r="Q245" s="82"/>
      <c r="R245" s="82"/>
      <c r="S245" s="82"/>
      <c r="T245" s="82"/>
      <c r="U245" s="31"/>
    </row>
    <row r="246" spans="1:39" ht="24.95" customHeight="1">
      <c r="A246" s="1"/>
      <c r="B246" s="68"/>
      <c r="C246" s="100" t="s">
        <v>118</v>
      </c>
      <c r="D246" s="94"/>
      <c r="E246" s="95" t="str">
        <f>IF(E245="-","実施機会なし",IF(AND(E245&gt;=1,E245&lt;2),"意識していなかった",IF(AND(E245&gt;=2,E245&lt;3),"あまり実施していなかった",(IF(AND(E245&gt;=3,E245&lt;4),"ときどき忘れた",IF(AND(E245&gt;=4,E245&lt;4.5),"よく実施していた",IF(AND(E245&gt;=4.5,E245&lt;=5),"必ず実施していた")))))))</f>
        <v>よく実施していた</v>
      </c>
      <c r="F246" s="95"/>
      <c r="G246" s="95"/>
      <c r="H246" s="95"/>
      <c r="I246" s="95"/>
      <c r="J246" s="95"/>
      <c r="K246" s="101"/>
      <c r="L246" s="93" t="s">
        <v>118</v>
      </c>
      <c r="M246" s="94"/>
      <c r="N246" s="95" t="str">
        <f>IF(N245="-","実施機会なし",IF(AND(N245&gt;=1,N245&lt;2),"意識していなかった",IF(AND(N245&gt;=2,N245&lt;3),"あまり実施していなかった",(IF(AND(N245&gt;=3,N245&lt;4),"ときどき忘れた",IF(AND(N245&gt;=4,N245&lt;4.5),"よく実施していた",IF(AND(N245&gt;=4.5,N245&lt;=5),"必ず実施していた")))))))</f>
        <v>必ず実施していた</v>
      </c>
      <c r="O246" s="95"/>
      <c r="P246" s="95"/>
      <c r="Q246" s="95"/>
      <c r="R246" s="95"/>
      <c r="S246" s="95"/>
      <c r="T246" s="95"/>
      <c r="U246" s="1"/>
    </row>
    <row r="247" spans="1:39" ht="18.75" customHeight="1">
      <c r="A247" s="1"/>
      <c r="B247" s="68"/>
      <c r="C247" s="86" t="s">
        <v>85</v>
      </c>
      <c r="D247" s="79"/>
      <c r="E247" s="87"/>
      <c r="F247" s="88"/>
      <c r="G247" s="88"/>
      <c r="H247" s="88"/>
      <c r="I247" s="88"/>
      <c r="J247" s="88"/>
      <c r="K247" s="96"/>
      <c r="L247" s="86" t="s">
        <v>85</v>
      </c>
      <c r="M247" s="79"/>
      <c r="N247" s="87"/>
      <c r="O247" s="88"/>
      <c r="P247" s="88"/>
      <c r="Q247" s="88"/>
      <c r="R247" s="88"/>
      <c r="S247" s="88"/>
      <c r="T247" s="89"/>
      <c r="U247" s="31"/>
    </row>
    <row r="248" spans="1:39" ht="18.75" customHeight="1">
      <c r="A248" s="1"/>
      <c r="B248" s="69"/>
      <c r="C248" s="80"/>
      <c r="D248" s="81"/>
      <c r="E248" s="90"/>
      <c r="F248" s="91"/>
      <c r="G248" s="91"/>
      <c r="H248" s="91"/>
      <c r="I248" s="91"/>
      <c r="J248" s="91"/>
      <c r="K248" s="97"/>
      <c r="L248" s="80"/>
      <c r="M248" s="81"/>
      <c r="N248" s="90"/>
      <c r="O248" s="91"/>
      <c r="P248" s="91"/>
      <c r="Q248" s="91"/>
      <c r="R248" s="91"/>
      <c r="S248" s="91"/>
      <c r="T248" s="92"/>
      <c r="U248" s="31"/>
    </row>
    <row r="249" spans="1:39" ht="18" customHeight="1">
      <c r="A249" s="1"/>
      <c r="B249" s="32"/>
      <c r="C249" s="33"/>
      <c r="D249" s="33"/>
      <c r="E249" s="34"/>
      <c r="F249" s="34"/>
      <c r="G249" s="34"/>
      <c r="H249" s="34"/>
      <c r="I249" s="34"/>
      <c r="J249" s="34"/>
      <c r="K249" s="34"/>
      <c r="L249" s="33"/>
      <c r="M249" s="33"/>
      <c r="N249" s="34"/>
      <c r="O249" s="34"/>
      <c r="P249" s="34"/>
      <c r="Q249" s="34"/>
      <c r="R249" s="34"/>
      <c r="S249" s="34"/>
      <c r="T249" s="34"/>
      <c r="U249" s="31"/>
      <c r="X249" s="6"/>
      <c r="Y249" s="6"/>
      <c r="Z249" s="6"/>
      <c r="AA249" s="6"/>
      <c r="AB249" s="6"/>
      <c r="AC249" s="6"/>
      <c r="AD249" s="6"/>
      <c r="AE249" s="6"/>
      <c r="AF249" s="6"/>
      <c r="AG249" s="6"/>
      <c r="AH249" s="6"/>
      <c r="AI249" s="6"/>
      <c r="AJ249" s="6"/>
      <c r="AK249" s="6"/>
      <c r="AL249" s="6"/>
      <c r="AM249" s="6"/>
    </row>
    <row r="250" spans="1:39" ht="18.75" customHeight="1">
      <c r="A250" s="1"/>
      <c r="B250" s="27" t="s">
        <v>156</v>
      </c>
      <c r="C250" s="1"/>
      <c r="D250" s="1"/>
      <c r="E250" s="1"/>
      <c r="F250" s="1"/>
      <c r="G250" s="1"/>
      <c r="H250" s="1"/>
      <c r="I250" s="1"/>
      <c r="J250" s="1"/>
      <c r="K250" s="1"/>
      <c r="L250" s="1"/>
      <c r="M250" s="1"/>
      <c r="N250" s="1"/>
      <c r="O250" s="1"/>
      <c r="P250" s="1"/>
      <c r="Q250" s="1"/>
      <c r="R250" s="1"/>
      <c r="S250" s="1"/>
      <c r="T250" s="1"/>
      <c r="U250" s="1"/>
    </row>
    <row r="251" spans="1:39" ht="18" customHeight="1">
      <c r="A251" s="1"/>
      <c r="B251" s="1"/>
      <c r="C251" s="28" t="s">
        <v>84</v>
      </c>
      <c r="D251" s="1"/>
      <c r="E251" s="1"/>
      <c r="F251" s="1"/>
      <c r="G251" s="1"/>
      <c r="H251" s="1"/>
      <c r="I251" s="1"/>
      <c r="J251" s="1"/>
      <c r="K251" s="35" t="s">
        <v>86</v>
      </c>
      <c r="L251" s="1"/>
      <c r="M251" s="1"/>
      <c r="N251" s="1"/>
      <c r="O251" s="1"/>
      <c r="P251" s="1"/>
      <c r="Q251" s="1"/>
      <c r="R251" s="1"/>
      <c r="S251" s="1"/>
      <c r="T251" s="1"/>
      <c r="U251" s="1"/>
    </row>
    <row r="252" spans="1:39" ht="24.95" customHeight="1">
      <c r="A252" s="1"/>
      <c r="B252" s="102">
        <v>1</v>
      </c>
      <c r="C252" s="105" t="s">
        <v>0</v>
      </c>
      <c r="D252" s="106"/>
      <c r="E252" s="109"/>
      <c r="F252" s="110"/>
      <c r="G252" s="110"/>
      <c r="H252" s="110"/>
      <c r="I252" s="110"/>
      <c r="J252" s="110"/>
      <c r="K252" s="110"/>
      <c r="L252" s="110"/>
      <c r="M252" s="110"/>
      <c r="N252" s="110"/>
      <c r="O252" s="110"/>
      <c r="P252" s="110"/>
      <c r="Q252" s="110"/>
      <c r="R252" s="110"/>
      <c r="S252" s="110"/>
      <c r="T252" s="111"/>
      <c r="U252" s="29"/>
    </row>
    <row r="253" spans="1:39" ht="24.95" customHeight="1">
      <c r="A253" s="1"/>
      <c r="B253" s="103"/>
      <c r="C253" s="107"/>
      <c r="D253" s="108"/>
      <c r="E253" s="112"/>
      <c r="F253" s="112"/>
      <c r="G253" s="112"/>
      <c r="H253" s="112"/>
      <c r="I253" s="112"/>
      <c r="J253" s="112"/>
      <c r="K253" s="112"/>
      <c r="L253" s="112"/>
      <c r="M253" s="112"/>
      <c r="N253" s="112"/>
      <c r="O253" s="112"/>
      <c r="P253" s="112"/>
      <c r="Q253" s="112"/>
      <c r="R253" s="112"/>
      <c r="S253" s="112"/>
      <c r="T253" s="112"/>
      <c r="U253" s="30"/>
    </row>
    <row r="254" spans="1:39" ht="13.5" customHeight="1">
      <c r="A254" s="1"/>
      <c r="B254" s="103"/>
      <c r="C254" s="78" t="s">
        <v>1</v>
      </c>
      <c r="D254" s="79"/>
      <c r="E254" s="85" t="s">
        <v>72</v>
      </c>
      <c r="F254" s="85"/>
      <c r="G254" s="85"/>
      <c r="H254" s="85"/>
      <c r="I254" s="85"/>
      <c r="J254" s="85"/>
      <c r="K254" s="10"/>
      <c r="L254" s="83" t="s">
        <v>1</v>
      </c>
      <c r="M254" s="79"/>
      <c r="N254" s="85" t="s">
        <v>73</v>
      </c>
      <c r="O254" s="85"/>
      <c r="P254" s="85"/>
      <c r="Q254" s="85"/>
      <c r="R254" s="85"/>
      <c r="S254" s="85"/>
      <c r="T254" s="11"/>
      <c r="U254" s="1"/>
    </row>
    <row r="255" spans="1:39" ht="18" customHeight="1">
      <c r="A255" s="1"/>
      <c r="B255" s="103"/>
      <c r="C255" s="80"/>
      <c r="D255" s="81"/>
      <c r="E255" s="12" t="s">
        <v>55</v>
      </c>
      <c r="F255" s="12" t="s">
        <v>37</v>
      </c>
      <c r="G255" s="12" t="s">
        <v>38</v>
      </c>
      <c r="H255" s="12" t="s">
        <v>39</v>
      </c>
      <c r="I255" s="12" t="s">
        <v>40</v>
      </c>
      <c r="J255" s="12" t="s">
        <v>41</v>
      </c>
      <c r="K255" s="13"/>
      <c r="L255" s="84"/>
      <c r="M255" s="81"/>
      <c r="N255" s="12" t="s">
        <v>42</v>
      </c>
      <c r="O255" s="12" t="s">
        <v>43</v>
      </c>
      <c r="P255" s="12" t="s">
        <v>44</v>
      </c>
      <c r="Q255" s="12" t="s">
        <v>45</v>
      </c>
      <c r="R255" s="12" t="s">
        <v>46</v>
      </c>
      <c r="S255" s="12" t="s">
        <v>47</v>
      </c>
      <c r="T255" s="14"/>
      <c r="U255" s="1"/>
    </row>
    <row r="256" spans="1:39" ht="24.95" customHeight="1">
      <c r="A256" s="1"/>
      <c r="B256" s="103"/>
      <c r="C256" s="86" t="s">
        <v>117</v>
      </c>
      <c r="D256" s="79"/>
      <c r="E256" s="82" t="s">
        <v>119</v>
      </c>
      <c r="F256" s="82"/>
      <c r="G256" s="82"/>
      <c r="H256" s="82"/>
      <c r="I256" s="82"/>
      <c r="J256" s="82"/>
      <c r="K256" s="99"/>
      <c r="L256" s="98" t="s">
        <v>117</v>
      </c>
      <c r="M256" s="81"/>
      <c r="N256" s="82" t="s">
        <v>119</v>
      </c>
      <c r="O256" s="82"/>
      <c r="P256" s="82"/>
      <c r="Q256" s="82"/>
      <c r="R256" s="82"/>
      <c r="S256" s="82"/>
      <c r="T256" s="82"/>
      <c r="U256" s="31"/>
    </row>
    <row r="257" spans="1:39" ht="24.95" customHeight="1">
      <c r="A257" s="1"/>
      <c r="B257" s="103"/>
      <c r="C257" s="100" t="s">
        <v>118</v>
      </c>
      <c r="D257" s="94"/>
      <c r="E257" s="113" t="str">
        <f>IF(E256="-","実施機会なし",IF(AND(E256&gt;=1,E256&lt;2),"意識していなかった",IF(AND(E256&gt;=2,E256&lt;3),"あまり実施していなかった",(IF(AND(E256&gt;=3,E256&lt;4),"ときどき忘れた",IF(AND(E256&gt;=4,E256&lt;4.5),"よく実施していた",IF(AND(E256&gt;=4.5,E256&lt;=5),"必ず実施していた")))))))</f>
        <v>実施機会なし</v>
      </c>
      <c r="F257" s="113"/>
      <c r="G257" s="113"/>
      <c r="H257" s="113"/>
      <c r="I257" s="113"/>
      <c r="J257" s="113"/>
      <c r="K257" s="114"/>
      <c r="L257" s="93" t="s">
        <v>118</v>
      </c>
      <c r="M257" s="94"/>
      <c r="N257" s="113" t="str">
        <f>IF(N256="-","実施機会なし",IF(AND(N256&gt;=1,N256&lt;2),"意識していなかった",IF(AND(N256&gt;=2,N256&lt;3),"あまり実施していなかった",(IF(AND(N256&gt;=3,N256&lt;4),"ときどき忘れた",IF(AND(N256&gt;=4,N256&lt;4.5),"よく実施していた",IF(AND(N256&gt;=4.5,N256&lt;=5),"必ず実施していた")))))))</f>
        <v>実施機会なし</v>
      </c>
      <c r="O257" s="113"/>
      <c r="P257" s="113"/>
      <c r="Q257" s="113"/>
      <c r="R257" s="113"/>
      <c r="S257" s="113"/>
      <c r="T257" s="113"/>
      <c r="U257" s="1"/>
    </row>
    <row r="258" spans="1:39" ht="18.75" customHeight="1">
      <c r="A258" s="1"/>
      <c r="B258" s="103"/>
      <c r="C258" s="86" t="s">
        <v>85</v>
      </c>
      <c r="D258" s="79"/>
      <c r="E258" s="87"/>
      <c r="F258" s="88"/>
      <c r="G258" s="88"/>
      <c r="H258" s="88"/>
      <c r="I258" s="88"/>
      <c r="J258" s="88"/>
      <c r="K258" s="96"/>
      <c r="L258" s="86" t="s">
        <v>85</v>
      </c>
      <c r="M258" s="79"/>
      <c r="N258" s="87"/>
      <c r="O258" s="88"/>
      <c r="P258" s="88"/>
      <c r="Q258" s="88"/>
      <c r="R258" s="88"/>
      <c r="S258" s="88"/>
      <c r="T258" s="89"/>
      <c r="U258" s="31"/>
    </row>
    <row r="259" spans="1:39" ht="18.75" customHeight="1">
      <c r="A259" s="1"/>
      <c r="B259" s="104"/>
      <c r="C259" s="80"/>
      <c r="D259" s="81"/>
      <c r="E259" s="90"/>
      <c r="F259" s="91"/>
      <c r="G259" s="91"/>
      <c r="H259" s="91"/>
      <c r="I259" s="91"/>
      <c r="J259" s="91"/>
      <c r="K259" s="97"/>
      <c r="L259" s="80"/>
      <c r="M259" s="81"/>
      <c r="N259" s="90"/>
      <c r="O259" s="91"/>
      <c r="P259" s="91"/>
      <c r="Q259" s="91"/>
      <c r="R259" s="91"/>
      <c r="S259" s="91"/>
      <c r="T259" s="92"/>
      <c r="U259" s="31"/>
    </row>
    <row r="260" spans="1:39" ht="21.95" customHeight="1">
      <c r="A260" s="1"/>
      <c r="B260" s="32"/>
      <c r="C260" s="33"/>
      <c r="D260" s="33"/>
      <c r="E260" s="34"/>
      <c r="F260" s="34"/>
      <c r="G260" s="34"/>
      <c r="H260" s="34"/>
      <c r="I260" s="34"/>
      <c r="J260" s="34"/>
      <c r="K260" s="34"/>
      <c r="L260" s="33"/>
      <c r="M260" s="33"/>
      <c r="N260" s="34"/>
      <c r="O260" s="34"/>
      <c r="P260" s="34"/>
      <c r="Q260" s="34"/>
      <c r="R260" s="34"/>
      <c r="S260" s="34"/>
      <c r="T260" s="34"/>
      <c r="U260" s="31"/>
      <c r="X260" s="6"/>
      <c r="Y260" s="6"/>
      <c r="Z260" s="6"/>
      <c r="AA260" s="6"/>
      <c r="AB260" s="6"/>
      <c r="AC260" s="6"/>
      <c r="AD260" s="6"/>
      <c r="AE260" s="6"/>
      <c r="AF260" s="6"/>
      <c r="AG260" s="6"/>
      <c r="AH260" s="6"/>
      <c r="AI260" s="6"/>
      <c r="AJ260" s="6"/>
      <c r="AK260" s="6"/>
      <c r="AL260" s="6"/>
      <c r="AM260" s="6"/>
    </row>
    <row r="261" spans="1:39" ht="24.95" customHeight="1">
      <c r="A261" s="1"/>
      <c r="B261" s="102">
        <v>2</v>
      </c>
      <c r="C261" s="105" t="s">
        <v>0</v>
      </c>
      <c r="D261" s="106"/>
      <c r="E261" s="109"/>
      <c r="F261" s="110"/>
      <c r="G261" s="110"/>
      <c r="H261" s="110"/>
      <c r="I261" s="110"/>
      <c r="J261" s="110"/>
      <c r="K261" s="110"/>
      <c r="L261" s="110"/>
      <c r="M261" s="110"/>
      <c r="N261" s="110"/>
      <c r="O261" s="110"/>
      <c r="P261" s="110"/>
      <c r="Q261" s="110"/>
      <c r="R261" s="110"/>
      <c r="S261" s="110"/>
      <c r="T261" s="111"/>
      <c r="U261" s="29"/>
    </row>
    <row r="262" spans="1:39" ht="24.95" customHeight="1">
      <c r="A262" s="1"/>
      <c r="B262" s="103"/>
      <c r="C262" s="107"/>
      <c r="D262" s="108"/>
      <c r="E262" s="112"/>
      <c r="F262" s="112"/>
      <c r="G262" s="112"/>
      <c r="H262" s="112"/>
      <c r="I262" s="112"/>
      <c r="J262" s="112"/>
      <c r="K262" s="112"/>
      <c r="L262" s="112"/>
      <c r="M262" s="112"/>
      <c r="N262" s="112"/>
      <c r="O262" s="112"/>
      <c r="P262" s="112"/>
      <c r="Q262" s="112"/>
      <c r="R262" s="112"/>
      <c r="S262" s="112"/>
      <c r="T262" s="112"/>
      <c r="U262" s="30"/>
    </row>
    <row r="263" spans="1:39" ht="13.5" customHeight="1">
      <c r="A263" s="1"/>
      <c r="B263" s="103"/>
      <c r="C263" s="78" t="s">
        <v>1</v>
      </c>
      <c r="D263" s="79"/>
      <c r="E263" s="85" t="s">
        <v>72</v>
      </c>
      <c r="F263" s="85"/>
      <c r="G263" s="85"/>
      <c r="H263" s="85"/>
      <c r="I263" s="85"/>
      <c r="J263" s="85"/>
      <c r="K263" s="10"/>
      <c r="L263" s="83" t="s">
        <v>1</v>
      </c>
      <c r="M263" s="79"/>
      <c r="N263" s="85" t="s">
        <v>73</v>
      </c>
      <c r="O263" s="85"/>
      <c r="P263" s="85"/>
      <c r="Q263" s="85"/>
      <c r="R263" s="85"/>
      <c r="S263" s="85"/>
      <c r="T263" s="11"/>
      <c r="U263" s="1"/>
    </row>
    <row r="264" spans="1:39" ht="18" customHeight="1">
      <c r="A264" s="1"/>
      <c r="B264" s="103"/>
      <c r="C264" s="80"/>
      <c r="D264" s="81"/>
      <c r="E264" s="12" t="s">
        <v>55</v>
      </c>
      <c r="F264" s="12" t="s">
        <v>37</v>
      </c>
      <c r="G264" s="12" t="s">
        <v>38</v>
      </c>
      <c r="H264" s="12" t="s">
        <v>39</v>
      </c>
      <c r="I264" s="12" t="s">
        <v>40</v>
      </c>
      <c r="J264" s="12" t="s">
        <v>41</v>
      </c>
      <c r="K264" s="13"/>
      <c r="L264" s="84"/>
      <c r="M264" s="81"/>
      <c r="N264" s="12" t="s">
        <v>42</v>
      </c>
      <c r="O264" s="12" t="s">
        <v>43</v>
      </c>
      <c r="P264" s="12" t="s">
        <v>44</v>
      </c>
      <c r="Q264" s="12" t="s">
        <v>45</v>
      </c>
      <c r="R264" s="12" t="s">
        <v>46</v>
      </c>
      <c r="S264" s="12" t="s">
        <v>47</v>
      </c>
      <c r="T264" s="14"/>
      <c r="U264" s="1"/>
    </row>
    <row r="265" spans="1:39" ht="24.95" customHeight="1">
      <c r="A265" s="1"/>
      <c r="B265" s="103"/>
      <c r="C265" s="86" t="s">
        <v>117</v>
      </c>
      <c r="D265" s="79"/>
      <c r="E265" s="82" t="s">
        <v>119</v>
      </c>
      <c r="F265" s="82"/>
      <c r="G265" s="82"/>
      <c r="H265" s="82"/>
      <c r="I265" s="82"/>
      <c r="J265" s="82"/>
      <c r="K265" s="99"/>
      <c r="L265" s="98" t="s">
        <v>117</v>
      </c>
      <c r="M265" s="81"/>
      <c r="N265" s="82" t="s">
        <v>119</v>
      </c>
      <c r="O265" s="82"/>
      <c r="P265" s="82"/>
      <c r="Q265" s="82"/>
      <c r="R265" s="82"/>
      <c r="S265" s="82"/>
      <c r="T265" s="82"/>
      <c r="U265" s="31"/>
    </row>
    <row r="266" spans="1:39" ht="24.95" customHeight="1">
      <c r="A266" s="1"/>
      <c r="B266" s="103"/>
      <c r="C266" s="100" t="s">
        <v>118</v>
      </c>
      <c r="D266" s="94"/>
      <c r="E266" s="113" t="str">
        <f>IF(E265="-","実施機会なし",IF(AND(E265&gt;=1,E265&lt;2),"意識していなかった",IF(AND(E265&gt;=2,E265&lt;3),"あまり実施していなかった",(IF(AND(E265&gt;=3,E265&lt;4),"ときどき忘れた",IF(AND(E265&gt;=4,E265&lt;4.5),"よく実施していた",IF(AND(E265&gt;=4.5,E265&lt;=5),"必ず実施していた")))))))</f>
        <v>実施機会なし</v>
      </c>
      <c r="F266" s="113"/>
      <c r="G266" s="113"/>
      <c r="H266" s="113"/>
      <c r="I266" s="113"/>
      <c r="J266" s="113"/>
      <c r="K266" s="114"/>
      <c r="L266" s="93" t="s">
        <v>118</v>
      </c>
      <c r="M266" s="94"/>
      <c r="N266" s="113" t="str">
        <f>IF(N265="-","実施機会なし",IF(AND(N265&gt;=1,N265&lt;2),"意識していなかった",IF(AND(N265&gt;=2,N265&lt;3),"あまり実施していなかった",(IF(AND(N265&gt;=3,N265&lt;4),"ときどき忘れた",IF(AND(N265&gt;=4,N265&lt;4.5),"よく実施していた",IF(AND(N265&gt;=4.5,N265&lt;=5),"必ず実施していた")))))))</f>
        <v>実施機会なし</v>
      </c>
      <c r="O266" s="113"/>
      <c r="P266" s="113"/>
      <c r="Q266" s="113"/>
      <c r="R266" s="113"/>
      <c r="S266" s="113"/>
      <c r="T266" s="113"/>
      <c r="U266" s="1"/>
    </row>
    <row r="267" spans="1:39" ht="18.75" customHeight="1">
      <c r="A267" s="1"/>
      <c r="B267" s="103"/>
      <c r="C267" s="86" t="s">
        <v>85</v>
      </c>
      <c r="D267" s="79"/>
      <c r="E267" s="87"/>
      <c r="F267" s="88"/>
      <c r="G267" s="88"/>
      <c r="H267" s="88"/>
      <c r="I267" s="88"/>
      <c r="J267" s="88"/>
      <c r="K267" s="96"/>
      <c r="L267" s="86" t="s">
        <v>85</v>
      </c>
      <c r="M267" s="79"/>
      <c r="N267" s="87"/>
      <c r="O267" s="88"/>
      <c r="P267" s="88"/>
      <c r="Q267" s="88"/>
      <c r="R267" s="88"/>
      <c r="S267" s="88"/>
      <c r="T267" s="89"/>
      <c r="U267" s="31"/>
    </row>
    <row r="268" spans="1:39" ht="18.75" customHeight="1">
      <c r="A268" s="1"/>
      <c r="B268" s="104"/>
      <c r="C268" s="80"/>
      <c r="D268" s="81"/>
      <c r="E268" s="90"/>
      <c r="F268" s="91"/>
      <c r="G268" s="91"/>
      <c r="H268" s="91"/>
      <c r="I268" s="91"/>
      <c r="J268" s="91"/>
      <c r="K268" s="97"/>
      <c r="L268" s="80"/>
      <c r="M268" s="81"/>
      <c r="N268" s="90"/>
      <c r="O268" s="91"/>
      <c r="P268" s="91"/>
      <c r="Q268" s="91"/>
      <c r="R268" s="91"/>
      <c r="S268" s="91"/>
      <c r="T268" s="92"/>
      <c r="U268" s="31"/>
    </row>
    <row r="269" spans="1:39" ht="21.95" customHeight="1">
      <c r="A269" s="1"/>
      <c r="B269" s="32"/>
      <c r="C269" s="33"/>
      <c r="D269" s="33"/>
      <c r="E269" s="34"/>
      <c r="F269" s="34"/>
      <c r="G269" s="34"/>
      <c r="H269" s="34"/>
      <c r="I269" s="34"/>
      <c r="J269" s="34"/>
      <c r="K269" s="34"/>
      <c r="L269" s="33"/>
      <c r="M269" s="33"/>
      <c r="N269" s="34"/>
      <c r="O269" s="34"/>
      <c r="P269" s="34"/>
      <c r="Q269" s="34"/>
      <c r="R269" s="34"/>
      <c r="S269" s="34"/>
      <c r="T269" s="34"/>
      <c r="U269" s="31"/>
      <c r="X269" s="6"/>
      <c r="Y269" s="6"/>
      <c r="Z269" s="6"/>
      <c r="AA269" s="6"/>
      <c r="AB269" s="6"/>
      <c r="AC269" s="6"/>
      <c r="AD269" s="6"/>
      <c r="AE269" s="6"/>
      <c r="AF269" s="6"/>
      <c r="AG269" s="6"/>
      <c r="AH269" s="6"/>
      <c r="AI269" s="6"/>
      <c r="AJ269" s="6"/>
      <c r="AK269" s="6"/>
      <c r="AL269" s="6"/>
      <c r="AM269" s="6"/>
    </row>
    <row r="270" spans="1:39" ht="24.95" customHeight="1">
      <c r="A270" s="1"/>
      <c r="B270" s="102">
        <v>3</v>
      </c>
      <c r="C270" s="105" t="s">
        <v>0</v>
      </c>
      <c r="D270" s="106"/>
      <c r="E270" s="109"/>
      <c r="F270" s="110"/>
      <c r="G270" s="110"/>
      <c r="H270" s="110"/>
      <c r="I270" s="110"/>
      <c r="J270" s="110"/>
      <c r="K270" s="110"/>
      <c r="L270" s="110"/>
      <c r="M270" s="110"/>
      <c r="N270" s="110"/>
      <c r="O270" s="110"/>
      <c r="P270" s="110"/>
      <c r="Q270" s="110"/>
      <c r="R270" s="110"/>
      <c r="S270" s="110"/>
      <c r="T270" s="111"/>
      <c r="U270" s="29"/>
    </row>
    <row r="271" spans="1:39" ht="24.95" customHeight="1">
      <c r="A271" s="1"/>
      <c r="B271" s="103"/>
      <c r="C271" s="107"/>
      <c r="D271" s="108"/>
      <c r="E271" s="112"/>
      <c r="F271" s="112"/>
      <c r="G271" s="112"/>
      <c r="H271" s="112"/>
      <c r="I271" s="112"/>
      <c r="J271" s="112"/>
      <c r="K271" s="112"/>
      <c r="L271" s="112"/>
      <c r="M271" s="112"/>
      <c r="N271" s="112"/>
      <c r="O271" s="112"/>
      <c r="P271" s="112"/>
      <c r="Q271" s="112"/>
      <c r="R271" s="112"/>
      <c r="S271" s="112"/>
      <c r="T271" s="112"/>
      <c r="U271" s="30"/>
    </row>
    <row r="272" spans="1:39" ht="13.5" customHeight="1">
      <c r="A272" s="1"/>
      <c r="B272" s="103"/>
      <c r="C272" s="78" t="s">
        <v>1</v>
      </c>
      <c r="D272" s="79"/>
      <c r="E272" s="85" t="s">
        <v>72</v>
      </c>
      <c r="F272" s="85"/>
      <c r="G272" s="85"/>
      <c r="H272" s="85"/>
      <c r="I272" s="85"/>
      <c r="J272" s="85"/>
      <c r="K272" s="10"/>
      <c r="L272" s="83" t="s">
        <v>1</v>
      </c>
      <c r="M272" s="79"/>
      <c r="N272" s="85" t="s">
        <v>73</v>
      </c>
      <c r="O272" s="85"/>
      <c r="P272" s="85"/>
      <c r="Q272" s="85"/>
      <c r="R272" s="85"/>
      <c r="S272" s="85"/>
      <c r="T272" s="11"/>
      <c r="U272" s="1"/>
    </row>
    <row r="273" spans="1:39" ht="18" customHeight="1">
      <c r="A273" s="1"/>
      <c r="B273" s="103"/>
      <c r="C273" s="80"/>
      <c r="D273" s="81"/>
      <c r="E273" s="12" t="s">
        <v>55</v>
      </c>
      <c r="F273" s="12" t="s">
        <v>37</v>
      </c>
      <c r="G273" s="12" t="s">
        <v>38</v>
      </c>
      <c r="H273" s="12" t="s">
        <v>39</v>
      </c>
      <c r="I273" s="12" t="s">
        <v>40</v>
      </c>
      <c r="J273" s="12" t="s">
        <v>41</v>
      </c>
      <c r="K273" s="13"/>
      <c r="L273" s="84"/>
      <c r="M273" s="81"/>
      <c r="N273" s="12" t="s">
        <v>42</v>
      </c>
      <c r="O273" s="12" t="s">
        <v>43</v>
      </c>
      <c r="P273" s="12" t="s">
        <v>44</v>
      </c>
      <c r="Q273" s="12" t="s">
        <v>45</v>
      </c>
      <c r="R273" s="12" t="s">
        <v>46</v>
      </c>
      <c r="S273" s="12" t="s">
        <v>47</v>
      </c>
      <c r="T273" s="14"/>
      <c r="U273" s="1"/>
    </row>
    <row r="274" spans="1:39" ht="24.95" customHeight="1">
      <c r="A274" s="1"/>
      <c r="B274" s="103"/>
      <c r="C274" s="86" t="s">
        <v>117</v>
      </c>
      <c r="D274" s="79"/>
      <c r="E274" s="82" t="s">
        <v>119</v>
      </c>
      <c r="F274" s="82"/>
      <c r="G274" s="82"/>
      <c r="H274" s="82"/>
      <c r="I274" s="82"/>
      <c r="J274" s="82"/>
      <c r="K274" s="99"/>
      <c r="L274" s="98" t="s">
        <v>117</v>
      </c>
      <c r="M274" s="81"/>
      <c r="N274" s="82" t="s">
        <v>119</v>
      </c>
      <c r="O274" s="82"/>
      <c r="P274" s="82"/>
      <c r="Q274" s="82"/>
      <c r="R274" s="82"/>
      <c r="S274" s="82"/>
      <c r="T274" s="99"/>
      <c r="U274" s="31"/>
    </row>
    <row r="275" spans="1:39" ht="24.95" customHeight="1">
      <c r="A275" s="1"/>
      <c r="B275" s="103"/>
      <c r="C275" s="100" t="s">
        <v>118</v>
      </c>
      <c r="D275" s="94"/>
      <c r="E275" s="113" t="str">
        <f>IF(E274="-","実施機会なし",IF(AND(E274&gt;=1,E274&lt;2),"意識していなかった",IF(AND(E274&gt;=2,E274&lt;3),"あまり実施していなかった",(IF(AND(E274&gt;=3,E274&lt;4),"ときどき忘れた",IF(AND(E274&gt;=4,E274&lt;4.5),"よく実施していた",IF(AND(E274&gt;=4.5,E274&lt;=5),"必ず実施していた")))))))</f>
        <v>実施機会なし</v>
      </c>
      <c r="F275" s="113"/>
      <c r="G275" s="113"/>
      <c r="H275" s="113"/>
      <c r="I275" s="113"/>
      <c r="J275" s="113"/>
      <c r="K275" s="114"/>
      <c r="L275" s="93" t="s">
        <v>118</v>
      </c>
      <c r="M275" s="94"/>
      <c r="N275" s="113" t="str">
        <f>IF(N274="-","実施機会なし",IF(AND(N274&gt;=1,N274&lt;2),"意識していなかった",IF(AND(N274&gt;=2,N274&lt;3),"あまり実施していなかった",(IF(AND(N274&gt;=3,N274&lt;4),"ときどき忘れた",IF(AND(N274&gt;=4,N274&lt;4.5),"よく実施していた",IF(AND(N274&gt;=4.5,N274&lt;=5),"必ず実施していた")))))))</f>
        <v>実施機会なし</v>
      </c>
      <c r="O275" s="113"/>
      <c r="P275" s="113"/>
      <c r="Q275" s="113"/>
      <c r="R275" s="113"/>
      <c r="S275" s="113"/>
      <c r="T275" s="113"/>
      <c r="U275" s="1"/>
    </row>
    <row r="276" spans="1:39" ht="18.75" customHeight="1">
      <c r="A276" s="1"/>
      <c r="B276" s="103"/>
      <c r="C276" s="86" t="s">
        <v>85</v>
      </c>
      <c r="D276" s="79"/>
      <c r="E276" s="87"/>
      <c r="F276" s="88"/>
      <c r="G276" s="88"/>
      <c r="H276" s="88"/>
      <c r="I276" s="88"/>
      <c r="J276" s="88"/>
      <c r="K276" s="96"/>
      <c r="L276" s="86" t="s">
        <v>85</v>
      </c>
      <c r="M276" s="79"/>
      <c r="N276" s="87"/>
      <c r="O276" s="88"/>
      <c r="P276" s="88"/>
      <c r="Q276" s="88"/>
      <c r="R276" s="88"/>
      <c r="S276" s="88"/>
      <c r="T276" s="89"/>
      <c r="U276" s="31"/>
    </row>
    <row r="277" spans="1:39" ht="18.75" customHeight="1">
      <c r="A277" s="1"/>
      <c r="B277" s="104"/>
      <c r="C277" s="80"/>
      <c r="D277" s="81"/>
      <c r="E277" s="90"/>
      <c r="F277" s="91"/>
      <c r="G277" s="91"/>
      <c r="H277" s="91"/>
      <c r="I277" s="91"/>
      <c r="J277" s="91"/>
      <c r="K277" s="97"/>
      <c r="L277" s="80"/>
      <c r="M277" s="81"/>
      <c r="N277" s="90"/>
      <c r="O277" s="91"/>
      <c r="P277" s="91"/>
      <c r="Q277" s="91"/>
      <c r="R277" s="91"/>
      <c r="S277" s="91"/>
      <c r="T277" s="92"/>
      <c r="U277" s="31"/>
    </row>
    <row r="278" spans="1:39" ht="21.95" customHeight="1">
      <c r="A278" s="1"/>
      <c r="B278" s="32"/>
      <c r="C278" s="33"/>
      <c r="D278" s="33"/>
      <c r="E278" s="34"/>
      <c r="F278" s="34"/>
      <c r="G278" s="34"/>
      <c r="H278" s="34"/>
      <c r="I278" s="34"/>
      <c r="J278" s="34"/>
      <c r="K278" s="34"/>
      <c r="L278" s="33"/>
      <c r="M278" s="33"/>
      <c r="N278" s="34"/>
      <c r="O278" s="34"/>
      <c r="P278" s="34"/>
      <c r="Q278" s="34"/>
      <c r="R278" s="34"/>
      <c r="S278" s="34"/>
      <c r="T278" s="34"/>
      <c r="U278" s="31"/>
      <c r="X278" s="6"/>
      <c r="Y278" s="6"/>
      <c r="Z278" s="6"/>
      <c r="AA278" s="6"/>
      <c r="AB278" s="6"/>
      <c r="AC278" s="6"/>
      <c r="AD278" s="6"/>
      <c r="AE278" s="6"/>
      <c r="AF278" s="6"/>
      <c r="AG278" s="6"/>
      <c r="AH278" s="6"/>
      <c r="AI278" s="6"/>
      <c r="AJ278" s="6"/>
      <c r="AK278" s="6"/>
      <c r="AL278" s="6"/>
      <c r="AM278" s="6"/>
    </row>
    <row r="279" spans="1:39" ht="24.95" customHeight="1">
      <c r="A279" s="1"/>
      <c r="B279" s="102">
        <v>4</v>
      </c>
      <c r="C279" s="105" t="s">
        <v>0</v>
      </c>
      <c r="D279" s="106"/>
      <c r="E279" s="109"/>
      <c r="F279" s="110"/>
      <c r="G279" s="110"/>
      <c r="H279" s="110"/>
      <c r="I279" s="110"/>
      <c r="J279" s="110"/>
      <c r="K279" s="110"/>
      <c r="L279" s="110"/>
      <c r="M279" s="110"/>
      <c r="N279" s="110"/>
      <c r="O279" s="110"/>
      <c r="P279" s="110"/>
      <c r="Q279" s="110"/>
      <c r="R279" s="110"/>
      <c r="S279" s="110"/>
      <c r="T279" s="111"/>
      <c r="U279" s="29"/>
    </row>
    <row r="280" spans="1:39" ht="24.95" customHeight="1">
      <c r="A280" s="1"/>
      <c r="B280" s="103"/>
      <c r="C280" s="107"/>
      <c r="D280" s="108"/>
      <c r="E280" s="112"/>
      <c r="F280" s="112"/>
      <c r="G280" s="112"/>
      <c r="H280" s="112"/>
      <c r="I280" s="112"/>
      <c r="J280" s="112"/>
      <c r="K280" s="112"/>
      <c r="L280" s="112"/>
      <c r="M280" s="112"/>
      <c r="N280" s="112"/>
      <c r="O280" s="112"/>
      <c r="P280" s="112"/>
      <c r="Q280" s="112"/>
      <c r="R280" s="112"/>
      <c r="S280" s="112"/>
      <c r="T280" s="112"/>
      <c r="U280" s="30"/>
    </row>
    <row r="281" spans="1:39" ht="13.5" customHeight="1">
      <c r="A281" s="1"/>
      <c r="B281" s="103"/>
      <c r="C281" s="78" t="s">
        <v>1</v>
      </c>
      <c r="D281" s="79"/>
      <c r="E281" s="85" t="s">
        <v>72</v>
      </c>
      <c r="F281" s="85"/>
      <c r="G281" s="85"/>
      <c r="H281" s="85"/>
      <c r="I281" s="85"/>
      <c r="J281" s="85"/>
      <c r="K281" s="10"/>
      <c r="L281" s="83" t="s">
        <v>1</v>
      </c>
      <c r="M281" s="79"/>
      <c r="N281" s="85" t="s">
        <v>73</v>
      </c>
      <c r="O281" s="85"/>
      <c r="P281" s="85"/>
      <c r="Q281" s="85"/>
      <c r="R281" s="85"/>
      <c r="S281" s="85"/>
      <c r="T281" s="11"/>
      <c r="U281" s="1"/>
    </row>
    <row r="282" spans="1:39" ht="18" customHeight="1">
      <c r="A282" s="1"/>
      <c r="B282" s="103"/>
      <c r="C282" s="80"/>
      <c r="D282" s="81"/>
      <c r="E282" s="12" t="s">
        <v>55</v>
      </c>
      <c r="F282" s="12" t="s">
        <v>37</v>
      </c>
      <c r="G282" s="12" t="s">
        <v>38</v>
      </c>
      <c r="H282" s="12" t="s">
        <v>39</v>
      </c>
      <c r="I282" s="12" t="s">
        <v>40</v>
      </c>
      <c r="J282" s="12" t="s">
        <v>41</v>
      </c>
      <c r="K282" s="13"/>
      <c r="L282" s="84"/>
      <c r="M282" s="81"/>
      <c r="N282" s="12" t="s">
        <v>42</v>
      </c>
      <c r="O282" s="12" t="s">
        <v>43</v>
      </c>
      <c r="P282" s="12" t="s">
        <v>44</v>
      </c>
      <c r="Q282" s="12" t="s">
        <v>45</v>
      </c>
      <c r="R282" s="12" t="s">
        <v>46</v>
      </c>
      <c r="S282" s="12" t="s">
        <v>47</v>
      </c>
      <c r="T282" s="14"/>
      <c r="U282" s="1"/>
    </row>
    <row r="283" spans="1:39" ht="24.95" customHeight="1">
      <c r="A283" s="1"/>
      <c r="B283" s="103"/>
      <c r="C283" s="86" t="s">
        <v>117</v>
      </c>
      <c r="D283" s="79"/>
      <c r="E283" s="82" t="s">
        <v>119</v>
      </c>
      <c r="F283" s="82"/>
      <c r="G283" s="82"/>
      <c r="H283" s="82"/>
      <c r="I283" s="82"/>
      <c r="J283" s="82"/>
      <c r="K283" s="99"/>
      <c r="L283" s="98" t="s">
        <v>117</v>
      </c>
      <c r="M283" s="81"/>
      <c r="N283" s="82" t="s">
        <v>119</v>
      </c>
      <c r="O283" s="82"/>
      <c r="P283" s="82"/>
      <c r="Q283" s="82"/>
      <c r="R283" s="82"/>
      <c r="S283" s="82"/>
      <c r="T283" s="82"/>
      <c r="U283" s="31"/>
    </row>
    <row r="284" spans="1:39" ht="24.95" customHeight="1">
      <c r="A284" s="1"/>
      <c r="B284" s="103"/>
      <c r="C284" s="100" t="s">
        <v>118</v>
      </c>
      <c r="D284" s="94"/>
      <c r="E284" s="113" t="str">
        <f>IF(E283="-","実施機会なし",IF(AND(E283&gt;=1,E283&lt;2),"意識していなかった",IF(AND(E283&gt;=2,E283&lt;3),"あまり実施していなかった",(IF(AND(E283&gt;=3,E283&lt;4),"ときどき忘れた",IF(AND(E283&gt;=4,E283&lt;4.5),"よく実施していた",IF(AND(E283&gt;=4.5,E283&lt;=5),"必ず実施していた")))))))</f>
        <v>実施機会なし</v>
      </c>
      <c r="F284" s="113"/>
      <c r="G284" s="113"/>
      <c r="H284" s="113"/>
      <c r="I284" s="113"/>
      <c r="J284" s="113"/>
      <c r="K284" s="114"/>
      <c r="L284" s="93" t="s">
        <v>118</v>
      </c>
      <c r="M284" s="94"/>
      <c r="N284" s="113" t="str">
        <f>IF(N283="-","実施機会なし",IF(AND(N283&gt;=1,N283&lt;2),"意識していなかった",IF(AND(N283&gt;=2,N283&lt;3),"あまり実施していなかった",(IF(AND(N283&gt;=3,N283&lt;4),"ときどき忘れた",IF(AND(N283&gt;=4,N283&lt;4.5),"よく実施していた",IF(AND(N283&gt;=4.5,N283&lt;=5),"必ず実施していた")))))))</f>
        <v>実施機会なし</v>
      </c>
      <c r="O284" s="113"/>
      <c r="P284" s="113"/>
      <c r="Q284" s="113"/>
      <c r="R284" s="113"/>
      <c r="S284" s="113"/>
      <c r="T284" s="113"/>
      <c r="U284" s="1"/>
    </row>
    <row r="285" spans="1:39" ht="18.75" customHeight="1">
      <c r="A285" s="1"/>
      <c r="B285" s="103"/>
      <c r="C285" s="86" t="s">
        <v>85</v>
      </c>
      <c r="D285" s="79"/>
      <c r="E285" s="87"/>
      <c r="F285" s="88"/>
      <c r="G285" s="88"/>
      <c r="H285" s="88"/>
      <c r="I285" s="88"/>
      <c r="J285" s="88"/>
      <c r="K285" s="96"/>
      <c r="L285" s="86" t="s">
        <v>85</v>
      </c>
      <c r="M285" s="79"/>
      <c r="N285" s="87"/>
      <c r="O285" s="88"/>
      <c r="P285" s="88"/>
      <c r="Q285" s="88"/>
      <c r="R285" s="88"/>
      <c r="S285" s="88"/>
      <c r="T285" s="89"/>
      <c r="U285" s="31"/>
    </row>
    <row r="286" spans="1:39" ht="18.75" customHeight="1">
      <c r="A286" s="1"/>
      <c r="B286" s="104"/>
      <c r="C286" s="80"/>
      <c r="D286" s="81"/>
      <c r="E286" s="90"/>
      <c r="F286" s="91"/>
      <c r="G286" s="91"/>
      <c r="H286" s="91"/>
      <c r="I286" s="91"/>
      <c r="J286" s="91"/>
      <c r="K286" s="97"/>
      <c r="L286" s="80"/>
      <c r="M286" s="81"/>
      <c r="N286" s="90"/>
      <c r="O286" s="91"/>
      <c r="P286" s="91"/>
      <c r="Q286" s="91"/>
      <c r="R286" s="91"/>
      <c r="S286" s="91"/>
      <c r="T286" s="92"/>
      <c r="U286" s="31"/>
    </row>
    <row r="287" spans="1:39" ht="18.75" customHeight="1">
      <c r="A287" s="1"/>
      <c r="B287" s="36"/>
      <c r="C287" s="37"/>
      <c r="D287" s="37"/>
      <c r="E287" s="38"/>
      <c r="F287" s="38"/>
      <c r="G287" s="38"/>
      <c r="H287" s="38"/>
      <c r="I287" s="38"/>
      <c r="J287" s="38"/>
      <c r="K287" s="38"/>
      <c r="L287" s="37"/>
      <c r="M287" s="37"/>
      <c r="N287" s="38"/>
      <c r="O287" s="38"/>
      <c r="P287" s="38"/>
      <c r="Q287" s="38"/>
      <c r="R287" s="38"/>
      <c r="S287" s="38"/>
      <c r="T287" s="38"/>
      <c r="U287" s="31"/>
    </row>
    <row r="288" spans="1:39" ht="18.75" customHeight="1">
      <c r="A288" s="1"/>
      <c r="B288" s="27" t="s">
        <v>157</v>
      </c>
      <c r="C288" s="1"/>
      <c r="D288" s="1"/>
      <c r="E288" s="1"/>
      <c r="F288" s="1"/>
      <c r="G288" s="1"/>
      <c r="H288" s="1"/>
      <c r="I288" s="1"/>
      <c r="J288" s="1"/>
      <c r="K288" s="1"/>
      <c r="L288" s="1"/>
      <c r="M288" s="1"/>
      <c r="N288" s="1"/>
      <c r="O288" s="1"/>
      <c r="P288" s="1"/>
      <c r="Q288" s="1"/>
      <c r="R288" s="1"/>
      <c r="S288" s="1"/>
      <c r="T288" s="1"/>
      <c r="U288" s="1"/>
    </row>
    <row r="289" spans="1:23" ht="18.75" customHeight="1">
      <c r="A289" s="1"/>
      <c r="B289" s="1"/>
      <c r="C289" s="28" t="s">
        <v>124</v>
      </c>
      <c r="D289" s="1"/>
      <c r="E289" s="1"/>
      <c r="F289" s="1"/>
      <c r="G289" s="1"/>
      <c r="H289" s="1"/>
      <c r="I289" s="1"/>
      <c r="J289" s="1"/>
      <c r="K289" s="1"/>
      <c r="L289" s="1"/>
      <c r="M289" s="1"/>
      <c r="N289" s="1"/>
      <c r="O289" s="1"/>
      <c r="P289" s="1"/>
      <c r="Q289" s="1"/>
      <c r="R289" s="1"/>
      <c r="S289" s="1"/>
      <c r="T289" s="1"/>
      <c r="U289" s="1"/>
    </row>
    <row r="290" spans="1:23" ht="18.75" customHeight="1">
      <c r="A290" s="1"/>
      <c r="B290" s="1"/>
      <c r="C290" s="28" t="s">
        <v>87</v>
      </c>
      <c r="D290" s="1"/>
      <c r="E290" s="1"/>
      <c r="F290" s="1"/>
      <c r="G290" s="1"/>
      <c r="H290" s="1"/>
      <c r="I290" s="1"/>
      <c r="J290" s="1"/>
      <c r="K290" s="1"/>
      <c r="L290" s="1"/>
      <c r="M290" s="1"/>
      <c r="N290" s="1"/>
      <c r="O290" s="1"/>
      <c r="P290" s="1"/>
      <c r="Q290" s="1"/>
      <c r="R290" s="1"/>
      <c r="S290" s="1"/>
      <c r="T290" s="1"/>
      <c r="U290" s="1"/>
    </row>
    <row r="291" spans="1:23" ht="39" customHeight="1">
      <c r="A291" s="1"/>
      <c r="B291" s="269" t="s">
        <v>76</v>
      </c>
      <c r="C291" s="270"/>
      <c r="D291" s="47">
        <v>1</v>
      </c>
      <c r="E291" s="15" t="s">
        <v>78</v>
      </c>
      <c r="F291" s="115"/>
      <c r="G291" s="116"/>
      <c r="H291" s="116"/>
      <c r="I291" s="116"/>
      <c r="J291" s="117"/>
      <c r="K291" s="15" t="s">
        <v>79</v>
      </c>
      <c r="L291" s="115"/>
      <c r="M291" s="116"/>
      <c r="N291" s="116"/>
      <c r="O291" s="116"/>
      <c r="P291" s="118" t="s">
        <v>88</v>
      </c>
      <c r="Q291" s="118"/>
      <c r="R291" s="115"/>
      <c r="S291" s="116"/>
      <c r="T291" s="116"/>
      <c r="U291" s="117"/>
    </row>
    <row r="292" spans="1:23" ht="39" customHeight="1">
      <c r="A292" s="1"/>
      <c r="B292" s="271"/>
      <c r="C292" s="272"/>
      <c r="D292" s="47">
        <v>2</v>
      </c>
      <c r="E292" s="15" t="s">
        <v>78</v>
      </c>
      <c r="F292" s="115"/>
      <c r="G292" s="116"/>
      <c r="H292" s="116"/>
      <c r="I292" s="116"/>
      <c r="J292" s="117"/>
      <c r="K292" s="15" t="s">
        <v>79</v>
      </c>
      <c r="L292" s="115"/>
      <c r="M292" s="116"/>
      <c r="N292" s="116"/>
      <c r="O292" s="116"/>
      <c r="P292" s="118" t="s">
        <v>88</v>
      </c>
      <c r="Q292" s="118"/>
      <c r="R292" s="115"/>
      <c r="S292" s="116"/>
      <c r="T292" s="116"/>
      <c r="U292" s="117"/>
    </row>
    <row r="293" spans="1:23" ht="39" customHeight="1">
      <c r="A293" s="1"/>
      <c r="B293" s="273"/>
      <c r="C293" s="274"/>
      <c r="D293" s="47">
        <v>3</v>
      </c>
      <c r="E293" s="15" t="s">
        <v>78</v>
      </c>
      <c r="F293" s="115"/>
      <c r="G293" s="116"/>
      <c r="H293" s="116"/>
      <c r="I293" s="116"/>
      <c r="J293" s="117"/>
      <c r="K293" s="15" t="s">
        <v>79</v>
      </c>
      <c r="L293" s="115"/>
      <c r="M293" s="116"/>
      <c r="N293" s="116"/>
      <c r="O293" s="116"/>
      <c r="P293" s="118" t="s">
        <v>88</v>
      </c>
      <c r="Q293" s="118"/>
      <c r="R293" s="115"/>
      <c r="S293" s="116"/>
      <c r="T293" s="116"/>
      <c r="U293" s="117"/>
    </row>
    <row r="294" spans="1:23" ht="39" customHeight="1">
      <c r="A294" s="1"/>
      <c r="B294" s="269" t="s">
        <v>77</v>
      </c>
      <c r="C294" s="275"/>
      <c r="D294" s="47">
        <v>1</v>
      </c>
      <c r="E294" s="15" t="s">
        <v>78</v>
      </c>
      <c r="F294" s="115"/>
      <c r="G294" s="116"/>
      <c r="H294" s="116"/>
      <c r="I294" s="116"/>
      <c r="J294" s="117"/>
      <c r="K294" s="15" t="s">
        <v>79</v>
      </c>
      <c r="L294" s="115"/>
      <c r="M294" s="116"/>
      <c r="N294" s="116"/>
      <c r="O294" s="116"/>
      <c r="P294" s="118" t="s">
        <v>88</v>
      </c>
      <c r="Q294" s="118"/>
      <c r="R294" s="115"/>
      <c r="S294" s="116"/>
      <c r="T294" s="116"/>
      <c r="U294" s="117"/>
    </row>
    <row r="295" spans="1:23" ht="39" customHeight="1">
      <c r="A295" s="1"/>
      <c r="B295" s="271"/>
      <c r="C295" s="276"/>
      <c r="D295" s="47">
        <v>2</v>
      </c>
      <c r="E295" s="15" t="s">
        <v>78</v>
      </c>
      <c r="F295" s="115"/>
      <c r="G295" s="116"/>
      <c r="H295" s="116"/>
      <c r="I295" s="116"/>
      <c r="J295" s="117"/>
      <c r="K295" s="15" t="s">
        <v>79</v>
      </c>
      <c r="L295" s="115"/>
      <c r="M295" s="116"/>
      <c r="N295" s="116"/>
      <c r="O295" s="116"/>
      <c r="P295" s="118" t="s">
        <v>88</v>
      </c>
      <c r="Q295" s="118"/>
      <c r="R295" s="115"/>
      <c r="S295" s="116"/>
      <c r="T295" s="116"/>
      <c r="U295" s="117"/>
    </row>
    <row r="296" spans="1:23" ht="39" customHeight="1">
      <c r="A296" s="1"/>
      <c r="B296" s="273"/>
      <c r="C296" s="277"/>
      <c r="D296" s="47">
        <v>3</v>
      </c>
      <c r="E296" s="15" t="s">
        <v>78</v>
      </c>
      <c r="F296" s="115"/>
      <c r="G296" s="116"/>
      <c r="H296" s="116"/>
      <c r="I296" s="116"/>
      <c r="J296" s="117"/>
      <c r="K296" s="15" t="s">
        <v>79</v>
      </c>
      <c r="L296" s="115"/>
      <c r="M296" s="116"/>
      <c r="N296" s="116"/>
      <c r="O296" s="116"/>
      <c r="P296" s="118" t="s">
        <v>88</v>
      </c>
      <c r="Q296" s="118"/>
      <c r="R296" s="115"/>
      <c r="S296" s="116"/>
      <c r="T296" s="116"/>
      <c r="U296" s="117"/>
    </row>
    <row r="297" spans="1:23" ht="18.75" customHeight="1">
      <c r="A297" s="1"/>
      <c r="B297" s="1"/>
      <c r="C297" s="1"/>
      <c r="D297" s="1"/>
      <c r="E297" s="1"/>
      <c r="F297" s="1"/>
      <c r="G297" s="1"/>
      <c r="H297" s="1"/>
      <c r="I297" s="1"/>
      <c r="J297" s="1"/>
      <c r="K297" s="1"/>
      <c r="L297" s="1"/>
      <c r="M297" s="1"/>
      <c r="N297" s="1"/>
      <c r="O297" s="1"/>
      <c r="P297" s="1"/>
      <c r="Q297" s="1"/>
      <c r="R297" s="1"/>
      <c r="S297" s="1"/>
      <c r="T297" s="1"/>
      <c r="U297" s="1"/>
    </row>
    <row r="298" spans="1:23" ht="18.75" customHeight="1">
      <c r="A298" s="1"/>
      <c r="B298" s="27" t="s">
        <v>158</v>
      </c>
      <c r="C298" s="1"/>
      <c r="D298" s="1"/>
      <c r="E298" s="1"/>
      <c r="F298" s="1"/>
      <c r="G298" s="1"/>
      <c r="H298" s="1"/>
      <c r="I298" s="1"/>
      <c r="J298" s="1"/>
      <c r="K298" s="1"/>
      <c r="L298" s="1"/>
      <c r="M298" s="1"/>
      <c r="N298" s="1"/>
      <c r="O298" s="1"/>
      <c r="P298" s="1"/>
      <c r="Q298" s="1"/>
      <c r="R298" s="1"/>
      <c r="S298" s="1"/>
      <c r="T298" s="1"/>
      <c r="U298" s="1"/>
    </row>
    <row r="299" spans="1:23" ht="18.75" customHeight="1">
      <c r="A299" s="1"/>
      <c r="B299" s="1"/>
      <c r="C299" s="28" t="s">
        <v>121</v>
      </c>
      <c r="D299" s="1"/>
      <c r="E299" s="1"/>
      <c r="F299" s="1"/>
      <c r="G299" s="1"/>
      <c r="H299" s="1"/>
      <c r="I299" s="1"/>
      <c r="J299" s="1"/>
      <c r="K299" s="1"/>
      <c r="L299" s="1"/>
      <c r="M299" s="1"/>
      <c r="N299" s="1"/>
      <c r="O299" s="1"/>
      <c r="P299" s="1"/>
      <c r="Q299" s="1"/>
      <c r="R299" s="1"/>
      <c r="S299" s="1"/>
      <c r="T299" s="1"/>
      <c r="U299" s="1"/>
    </row>
    <row r="300" spans="1:23" ht="18.75" customHeight="1" thickBot="1">
      <c r="A300" s="1"/>
      <c r="B300" s="124">
        <v>1</v>
      </c>
      <c r="C300" s="127" t="s">
        <v>109</v>
      </c>
      <c r="D300" s="128"/>
      <c r="E300" s="128"/>
      <c r="F300" s="129"/>
      <c r="G300" s="127" t="s">
        <v>128</v>
      </c>
      <c r="H300" s="128"/>
      <c r="I300" s="128"/>
      <c r="J300" s="129"/>
      <c r="K300" s="127" t="s">
        <v>108</v>
      </c>
      <c r="L300" s="128"/>
      <c r="M300" s="128"/>
      <c r="N300" s="129"/>
      <c r="O300" s="127" t="s">
        <v>107</v>
      </c>
      <c r="P300" s="128"/>
      <c r="Q300" s="129"/>
      <c r="R300" s="127" t="s">
        <v>125</v>
      </c>
      <c r="S300" s="128"/>
      <c r="T300" s="128"/>
      <c r="U300" s="129"/>
    </row>
    <row r="301" spans="1:23" ht="52.5" customHeight="1" thickTop="1">
      <c r="A301" s="1"/>
      <c r="B301" s="125"/>
      <c r="C301" s="121" t="s">
        <v>112</v>
      </c>
      <c r="D301" s="122"/>
      <c r="E301" s="122"/>
      <c r="F301" s="123"/>
      <c r="G301" s="121" t="s">
        <v>113</v>
      </c>
      <c r="H301" s="122"/>
      <c r="I301" s="122"/>
      <c r="J301" s="123"/>
      <c r="K301" s="135" t="s">
        <v>115</v>
      </c>
      <c r="L301" s="122"/>
      <c r="M301" s="122"/>
      <c r="N301" s="123"/>
      <c r="O301" s="54">
        <v>1</v>
      </c>
      <c r="P301" s="142"/>
      <c r="Q301" s="143"/>
      <c r="R301" s="136"/>
      <c r="S301" s="137"/>
      <c r="T301" s="137"/>
      <c r="U301" s="138"/>
      <c r="W301" s="52">
        <v>3</v>
      </c>
    </row>
    <row r="302" spans="1:23" ht="18.75" customHeight="1">
      <c r="A302" s="1"/>
      <c r="B302" s="125"/>
      <c r="C302" s="130" t="s">
        <v>102</v>
      </c>
      <c r="D302" s="131"/>
      <c r="E302" s="131"/>
      <c r="F302" s="131"/>
      <c r="G302" s="131"/>
      <c r="H302" s="132"/>
      <c r="I302" s="130" t="s">
        <v>103</v>
      </c>
      <c r="J302" s="131"/>
      <c r="K302" s="131"/>
      <c r="L302" s="131"/>
      <c r="M302" s="131"/>
      <c r="N302" s="132"/>
      <c r="O302" s="139" t="s">
        <v>129</v>
      </c>
      <c r="P302" s="140"/>
      <c r="Q302" s="140"/>
      <c r="R302" s="140"/>
      <c r="S302" s="140"/>
      <c r="T302" s="140"/>
      <c r="U302" s="141"/>
      <c r="W302" s="16" t="s">
        <v>104</v>
      </c>
    </row>
    <row r="303" spans="1:23" ht="18.75" customHeight="1">
      <c r="A303" s="1"/>
      <c r="B303" s="125"/>
      <c r="C303" s="48" t="s">
        <v>90</v>
      </c>
      <c r="D303" s="48" t="s">
        <v>91</v>
      </c>
      <c r="E303" s="48" t="s">
        <v>92</v>
      </c>
      <c r="F303" s="48" t="s">
        <v>93</v>
      </c>
      <c r="G303" s="48" t="s">
        <v>94</v>
      </c>
      <c r="H303" s="48" t="s">
        <v>95</v>
      </c>
      <c r="I303" s="48" t="s">
        <v>96</v>
      </c>
      <c r="J303" s="48" t="s">
        <v>97</v>
      </c>
      <c r="K303" s="48" t="s">
        <v>98</v>
      </c>
      <c r="L303" s="48" t="s">
        <v>99</v>
      </c>
      <c r="M303" s="48" t="s">
        <v>100</v>
      </c>
      <c r="N303" s="48" t="s">
        <v>101</v>
      </c>
      <c r="O303" s="49" t="s">
        <v>102</v>
      </c>
      <c r="P303" s="119"/>
      <c r="Q303" s="119"/>
      <c r="R303" s="119"/>
      <c r="S303" s="119"/>
      <c r="T303" s="119"/>
      <c r="U303" s="120"/>
      <c r="W303" s="16" t="s">
        <v>105</v>
      </c>
    </row>
    <row r="304" spans="1:23" ht="18.75" customHeight="1">
      <c r="A304" s="1"/>
      <c r="B304" s="126"/>
      <c r="C304" s="22" t="s">
        <v>104</v>
      </c>
      <c r="D304" s="22" t="s">
        <v>104</v>
      </c>
      <c r="E304" s="22" t="s">
        <v>104</v>
      </c>
      <c r="F304" s="22" t="s">
        <v>104</v>
      </c>
      <c r="G304" s="22" t="s">
        <v>104</v>
      </c>
      <c r="H304" s="22" t="s">
        <v>104</v>
      </c>
      <c r="I304" s="22" t="s">
        <v>104</v>
      </c>
      <c r="J304" s="22" t="s">
        <v>104</v>
      </c>
      <c r="K304" s="22" t="s">
        <v>104</v>
      </c>
      <c r="L304" s="22" t="s">
        <v>104</v>
      </c>
      <c r="M304" s="22" t="s">
        <v>104</v>
      </c>
      <c r="N304" s="22" t="s">
        <v>104</v>
      </c>
      <c r="O304" s="49" t="s">
        <v>103</v>
      </c>
      <c r="P304" s="119"/>
      <c r="Q304" s="119"/>
      <c r="R304" s="119"/>
      <c r="S304" s="119"/>
      <c r="T304" s="119"/>
      <c r="U304" s="120"/>
      <c r="W304" s="17" t="s">
        <v>106</v>
      </c>
    </row>
    <row r="305" spans="1:23" ht="18.75" customHeight="1">
      <c r="A305" s="1"/>
      <c r="B305" s="1"/>
      <c r="C305" s="1"/>
      <c r="D305" s="1"/>
      <c r="E305" s="1"/>
      <c r="F305" s="1"/>
      <c r="G305" s="1"/>
      <c r="H305" s="1"/>
      <c r="I305" s="1"/>
      <c r="J305" s="1"/>
      <c r="K305" s="1"/>
      <c r="L305" s="1"/>
      <c r="M305" s="1"/>
      <c r="N305" s="1"/>
      <c r="O305" s="1"/>
      <c r="P305" s="1"/>
      <c r="Q305" s="1"/>
      <c r="R305" s="1"/>
      <c r="S305" s="1"/>
      <c r="T305" s="1"/>
      <c r="U305" s="1"/>
    </row>
    <row r="306" spans="1:23" ht="18.75" customHeight="1">
      <c r="A306" s="1"/>
      <c r="B306" s="1"/>
      <c r="C306" s="28" t="s">
        <v>122</v>
      </c>
      <c r="D306" s="1"/>
      <c r="E306" s="1"/>
      <c r="F306" s="1"/>
      <c r="G306" s="1"/>
      <c r="H306" s="1"/>
      <c r="I306" s="1"/>
      <c r="J306" s="1"/>
      <c r="K306" s="1"/>
      <c r="L306" s="1"/>
      <c r="M306" s="1"/>
      <c r="N306" s="1"/>
      <c r="O306" s="1"/>
      <c r="P306" s="1"/>
      <c r="Q306" s="1"/>
      <c r="R306" s="1"/>
      <c r="S306" s="1"/>
      <c r="T306" s="1"/>
      <c r="U306" s="1"/>
    </row>
    <row r="307" spans="1:23" ht="18.75" customHeight="1" thickBot="1">
      <c r="A307" s="1"/>
      <c r="B307" s="124">
        <v>2</v>
      </c>
      <c r="C307" s="127" t="s">
        <v>109</v>
      </c>
      <c r="D307" s="128"/>
      <c r="E307" s="128"/>
      <c r="F307" s="129"/>
      <c r="G307" s="127" t="s">
        <v>128</v>
      </c>
      <c r="H307" s="128"/>
      <c r="I307" s="128"/>
      <c r="J307" s="129"/>
      <c r="K307" s="127" t="s">
        <v>108</v>
      </c>
      <c r="L307" s="128"/>
      <c r="M307" s="128"/>
      <c r="N307" s="129"/>
      <c r="O307" s="127" t="s">
        <v>107</v>
      </c>
      <c r="P307" s="128"/>
      <c r="Q307" s="129"/>
      <c r="R307" s="127" t="s">
        <v>125</v>
      </c>
      <c r="S307" s="128"/>
      <c r="T307" s="128"/>
      <c r="U307" s="129"/>
    </row>
    <row r="308" spans="1:23" ht="52.5" customHeight="1" thickTop="1">
      <c r="A308" s="1"/>
      <c r="B308" s="125"/>
      <c r="C308" s="121" t="s">
        <v>110</v>
      </c>
      <c r="D308" s="122"/>
      <c r="E308" s="122"/>
      <c r="F308" s="123"/>
      <c r="G308" s="121" t="s">
        <v>111</v>
      </c>
      <c r="H308" s="122"/>
      <c r="I308" s="122"/>
      <c r="J308" s="123"/>
      <c r="K308" s="121" t="s">
        <v>114</v>
      </c>
      <c r="L308" s="122"/>
      <c r="M308" s="122"/>
      <c r="N308" s="123"/>
      <c r="O308" s="23">
        <v>8</v>
      </c>
      <c r="P308" s="133" t="s">
        <v>189</v>
      </c>
      <c r="Q308" s="134"/>
      <c r="R308" s="136"/>
      <c r="S308" s="137"/>
      <c r="T308" s="137"/>
      <c r="U308" s="138"/>
      <c r="W308" s="52">
        <v>3</v>
      </c>
    </row>
    <row r="309" spans="1:23" ht="18.75" customHeight="1">
      <c r="A309" s="1"/>
      <c r="B309" s="125"/>
      <c r="C309" s="130" t="s">
        <v>102</v>
      </c>
      <c r="D309" s="131"/>
      <c r="E309" s="131"/>
      <c r="F309" s="131"/>
      <c r="G309" s="131"/>
      <c r="H309" s="132"/>
      <c r="I309" s="130" t="s">
        <v>103</v>
      </c>
      <c r="J309" s="131"/>
      <c r="K309" s="131"/>
      <c r="L309" s="131"/>
      <c r="M309" s="131"/>
      <c r="N309" s="132"/>
      <c r="O309" s="139" t="s">
        <v>129</v>
      </c>
      <c r="P309" s="140"/>
      <c r="Q309" s="140"/>
      <c r="R309" s="140"/>
      <c r="S309" s="140"/>
      <c r="T309" s="140"/>
      <c r="U309" s="141"/>
    </row>
    <row r="310" spans="1:23" ht="18.75" customHeight="1">
      <c r="A310" s="1"/>
      <c r="B310" s="125"/>
      <c r="C310" s="48" t="s">
        <v>90</v>
      </c>
      <c r="D310" s="48" t="s">
        <v>91</v>
      </c>
      <c r="E310" s="48" t="s">
        <v>92</v>
      </c>
      <c r="F310" s="48" t="s">
        <v>93</v>
      </c>
      <c r="G310" s="48" t="s">
        <v>94</v>
      </c>
      <c r="H310" s="48" t="s">
        <v>95</v>
      </c>
      <c r="I310" s="48" t="s">
        <v>96</v>
      </c>
      <c r="J310" s="48" t="s">
        <v>97</v>
      </c>
      <c r="K310" s="48" t="s">
        <v>98</v>
      </c>
      <c r="L310" s="48" t="s">
        <v>99</v>
      </c>
      <c r="M310" s="48" t="s">
        <v>100</v>
      </c>
      <c r="N310" s="48" t="s">
        <v>101</v>
      </c>
      <c r="O310" s="49" t="s">
        <v>102</v>
      </c>
      <c r="P310" s="119"/>
      <c r="Q310" s="119"/>
      <c r="R310" s="119"/>
      <c r="S310" s="119"/>
      <c r="T310" s="119"/>
      <c r="U310" s="120"/>
    </row>
    <row r="311" spans="1:23" ht="18.75" customHeight="1">
      <c r="A311" s="1"/>
      <c r="B311" s="126"/>
      <c r="C311" s="22" t="s">
        <v>104</v>
      </c>
      <c r="D311" s="22" t="s">
        <v>104</v>
      </c>
      <c r="E311" s="22" t="s">
        <v>104</v>
      </c>
      <c r="F311" s="22" t="s">
        <v>104</v>
      </c>
      <c r="G311" s="22" t="s">
        <v>104</v>
      </c>
      <c r="H311" s="22" t="s">
        <v>104</v>
      </c>
      <c r="I311" s="22" t="s">
        <v>104</v>
      </c>
      <c r="J311" s="22" t="s">
        <v>104</v>
      </c>
      <c r="K311" s="22" t="s">
        <v>104</v>
      </c>
      <c r="L311" s="22" t="s">
        <v>104</v>
      </c>
      <c r="M311" s="22" t="s">
        <v>104</v>
      </c>
      <c r="N311" s="22" t="s">
        <v>104</v>
      </c>
      <c r="O311" s="49" t="s">
        <v>103</v>
      </c>
      <c r="P311" s="119"/>
      <c r="Q311" s="119"/>
      <c r="R311" s="119"/>
      <c r="S311" s="119"/>
      <c r="T311" s="119"/>
      <c r="U311" s="120"/>
    </row>
    <row r="312" spans="1:23" ht="18.75" customHeight="1">
      <c r="A312" s="1"/>
      <c r="B312" s="1"/>
      <c r="C312" s="1"/>
      <c r="D312" s="1"/>
      <c r="E312" s="1"/>
      <c r="F312" s="1"/>
      <c r="G312" s="1"/>
      <c r="H312" s="1"/>
      <c r="I312" s="1"/>
      <c r="J312" s="1"/>
      <c r="K312" s="1"/>
      <c r="L312" s="1"/>
      <c r="M312" s="1"/>
      <c r="N312" s="1"/>
      <c r="O312" s="1"/>
      <c r="P312" s="1"/>
      <c r="Q312" s="1"/>
      <c r="R312" s="1"/>
      <c r="S312" s="1"/>
      <c r="T312" s="1"/>
      <c r="U312" s="1"/>
    </row>
    <row r="313" spans="1:23" ht="18.75" customHeight="1">
      <c r="A313" s="1"/>
      <c r="B313" s="1"/>
      <c r="C313" s="28" t="s">
        <v>123</v>
      </c>
      <c r="D313" s="1"/>
      <c r="E313" s="1"/>
      <c r="F313" s="1"/>
      <c r="G313" s="1"/>
      <c r="H313" s="1"/>
      <c r="I313" s="1"/>
      <c r="J313" s="1"/>
      <c r="K313" s="1"/>
      <c r="L313" s="1"/>
      <c r="M313" s="1"/>
      <c r="N313" s="1"/>
      <c r="O313" s="1"/>
      <c r="P313" s="1"/>
      <c r="Q313" s="1"/>
      <c r="R313" s="1"/>
      <c r="S313" s="1"/>
      <c r="T313" s="1"/>
      <c r="U313" s="1"/>
    </row>
    <row r="314" spans="1:23" ht="18.75" customHeight="1" thickBot="1">
      <c r="A314" s="1"/>
      <c r="B314" s="124">
        <v>3</v>
      </c>
      <c r="C314" s="127" t="s">
        <v>109</v>
      </c>
      <c r="D314" s="128"/>
      <c r="E314" s="128"/>
      <c r="F314" s="129"/>
      <c r="G314" s="127" t="s">
        <v>128</v>
      </c>
      <c r="H314" s="128"/>
      <c r="I314" s="128"/>
      <c r="J314" s="129"/>
      <c r="K314" s="127" t="s">
        <v>108</v>
      </c>
      <c r="L314" s="128"/>
      <c r="M314" s="128"/>
      <c r="N314" s="129"/>
      <c r="O314" s="127" t="s">
        <v>107</v>
      </c>
      <c r="P314" s="128"/>
      <c r="Q314" s="129"/>
      <c r="R314" s="127" t="s">
        <v>125</v>
      </c>
      <c r="S314" s="128"/>
      <c r="T314" s="128"/>
      <c r="U314" s="129"/>
    </row>
    <row r="315" spans="1:23" ht="52.5" customHeight="1" thickTop="1">
      <c r="A315" s="1"/>
      <c r="B315" s="125"/>
      <c r="C315" s="121" t="s">
        <v>174</v>
      </c>
      <c r="D315" s="122"/>
      <c r="E315" s="122"/>
      <c r="F315" s="123"/>
      <c r="G315" s="121" t="s">
        <v>175</v>
      </c>
      <c r="H315" s="122"/>
      <c r="I315" s="122"/>
      <c r="J315" s="123"/>
      <c r="K315" s="121" t="s">
        <v>116</v>
      </c>
      <c r="L315" s="122"/>
      <c r="M315" s="122"/>
      <c r="N315" s="123"/>
      <c r="O315" s="23">
        <v>1</v>
      </c>
      <c r="P315" s="133" t="s">
        <v>188</v>
      </c>
      <c r="Q315" s="134"/>
      <c r="R315" s="136"/>
      <c r="S315" s="137"/>
      <c r="T315" s="137"/>
      <c r="U315" s="138"/>
      <c r="W315" s="52">
        <v>3</v>
      </c>
    </row>
    <row r="316" spans="1:23" ht="18.75" customHeight="1">
      <c r="A316" s="1"/>
      <c r="B316" s="125"/>
      <c r="C316" s="130" t="s">
        <v>102</v>
      </c>
      <c r="D316" s="131"/>
      <c r="E316" s="131"/>
      <c r="F316" s="131"/>
      <c r="G316" s="131"/>
      <c r="H316" s="132"/>
      <c r="I316" s="130" t="s">
        <v>103</v>
      </c>
      <c r="J316" s="131"/>
      <c r="K316" s="131"/>
      <c r="L316" s="131"/>
      <c r="M316" s="131"/>
      <c r="N316" s="132"/>
      <c r="O316" s="139" t="s">
        <v>129</v>
      </c>
      <c r="P316" s="140"/>
      <c r="Q316" s="140"/>
      <c r="R316" s="140"/>
      <c r="S316" s="140"/>
      <c r="T316" s="140"/>
      <c r="U316" s="141"/>
    </row>
    <row r="317" spans="1:23" ht="18.75" customHeight="1">
      <c r="A317" s="1"/>
      <c r="B317" s="125"/>
      <c r="C317" s="48" t="s">
        <v>90</v>
      </c>
      <c r="D317" s="48" t="s">
        <v>91</v>
      </c>
      <c r="E317" s="48" t="s">
        <v>92</v>
      </c>
      <c r="F317" s="48" t="s">
        <v>93</v>
      </c>
      <c r="G317" s="48" t="s">
        <v>94</v>
      </c>
      <c r="H317" s="48" t="s">
        <v>95</v>
      </c>
      <c r="I317" s="48" t="s">
        <v>96</v>
      </c>
      <c r="J317" s="48" t="s">
        <v>97</v>
      </c>
      <c r="K317" s="48" t="s">
        <v>98</v>
      </c>
      <c r="L317" s="48" t="s">
        <v>99</v>
      </c>
      <c r="M317" s="48" t="s">
        <v>100</v>
      </c>
      <c r="N317" s="48" t="s">
        <v>101</v>
      </c>
      <c r="O317" s="49" t="s">
        <v>102</v>
      </c>
      <c r="P317" s="119"/>
      <c r="Q317" s="119"/>
      <c r="R317" s="119"/>
      <c r="S317" s="119"/>
      <c r="T317" s="119"/>
      <c r="U317" s="120"/>
    </row>
    <row r="318" spans="1:23" ht="18.75" customHeight="1">
      <c r="A318" s="1"/>
      <c r="B318" s="126"/>
      <c r="C318" s="22" t="s">
        <v>104</v>
      </c>
      <c r="D318" s="22" t="s">
        <v>104</v>
      </c>
      <c r="E318" s="22" t="s">
        <v>104</v>
      </c>
      <c r="F318" s="22" t="s">
        <v>104</v>
      </c>
      <c r="G318" s="22" t="s">
        <v>104</v>
      </c>
      <c r="H318" s="22" t="s">
        <v>104</v>
      </c>
      <c r="I318" s="22" t="s">
        <v>104</v>
      </c>
      <c r="J318" s="22" t="s">
        <v>104</v>
      </c>
      <c r="K318" s="22" t="s">
        <v>104</v>
      </c>
      <c r="L318" s="22" t="s">
        <v>104</v>
      </c>
      <c r="M318" s="22" t="s">
        <v>104</v>
      </c>
      <c r="N318" s="22" t="s">
        <v>104</v>
      </c>
      <c r="O318" s="49" t="s">
        <v>103</v>
      </c>
      <c r="P318" s="119"/>
      <c r="Q318" s="119"/>
      <c r="R318" s="119"/>
      <c r="S318" s="119"/>
      <c r="T318" s="119"/>
      <c r="U318" s="120"/>
    </row>
    <row r="319" spans="1:23" ht="18.75" customHeight="1">
      <c r="A319" s="1"/>
      <c r="B319" s="1"/>
      <c r="C319" s="1"/>
      <c r="D319" s="1"/>
      <c r="E319" s="1"/>
      <c r="F319" s="1"/>
      <c r="G319" s="1"/>
      <c r="H319" s="1"/>
      <c r="I319" s="1"/>
      <c r="J319" s="1"/>
      <c r="K319" s="1"/>
      <c r="L319" s="1"/>
      <c r="M319" s="1"/>
      <c r="N319" s="1"/>
      <c r="O319" s="1"/>
      <c r="P319" s="1"/>
      <c r="Q319" s="1"/>
      <c r="R319" s="1"/>
      <c r="S319" s="1"/>
      <c r="T319" s="1"/>
      <c r="U319" s="1"/>
    </row>
    <row r="320" spans="1:23" ht="18.75" customHeight="1">
      <c r="A320" s="1"/>
      <c r="B320" s="27" t="s">
        <v>159</v>
      </c>
      <c r="C320" s="1"/>
      <c r="D320" s="1"/>
      <c r="E320" s="1"/>
      <c r="F320" s="1"/>
      <c r="G320" s="1"/>
      <c r="H320" s="1"/>
      <c r="I320" s="1"/>
      <c r="J320" s="1"/>
      <c r="K320" s="1"/>
      <c r="L320" s="1"/>
      <c r="M320" s="1"/>
      <c r="N320" s="1"/>
      <c r="O320" s="1"/>
      <c r="P320" s="1"/>
      <c r="Q320" s="1"/>
      <c r="R320" s="1"/>
      <c r="S320" s="1"/>
      <c r="T320" s="1"/>
      <c r="U320" s="1"/>
    </row>
    <row r="321" spans="1:21" ht="18.75" customHeight="1">
      <c r="A321" s="1"/>
      <c r="B321" s="1"/>
      <c r="C321" s="266" t="s">
        <v>126</v>
      </c>
      <c r="D321" s="266"/>
      <c r="E321" s="266"/>
      <c r="F321" s="266"/>
      <c r="G321" s="266"/>
      <c r="H321" s="266"/>
      <c r="I321" s="266"/>
      <c r="J321" s="266"/>
      <c r="K321" s="266"/>
      <c r="L321" s="266"/>
      <c r="M321" s="266"/>
      <c r="N321" s="266"/>
      <c r="O321" s="266"/>
      <c r="P321" s="266"/>
      <c r="Q321" s="266"/>
      <c r="R321" s="266"/>
      <c r="S321" s="266"/>
      <c r="T321" s="266"/>
      <c r="U321" s="266"/>
    </row>
    <row r="322" spans="1:21" ht="18.75" customHeight="1">
      <c r="A322" s="1"/>
      <c r="B322" s="1"/>
      <c r="C322" s="265" t="s">
        <v>127</v>
      </c>
      <c r="D322" s="265"/>
      <c r="E322" s="265"/>
      <c r="F322" s="265"/>
      <c r="G322" s="265"/>
      <c r="H322" s="265"/>
      <c r="I322" s="265"/>
      <c r="J322" s="265"/>
      <c r="K322" s="265"/>
      <c r="L322" s="265"/>
      <c r="M322" s="265"/>
      <c r="N322" s="265"/>
      <c r="O322" s="265"/>
      <c r="P322" s="265"/>
      <c r="Q322" s="265"/>
      <c r="R322" s="265"/>
      <c r="S322" s="265"/>
      <c r="T322" s="265"/>
      <c r="U322" s="265"/>
    </row>
    <row r="323" spans="1:21" ht="18.75" customHeight="1">
      <c r="A323" s="1"/>
      <c r="B323" s="149" t="s">
        <v>76</v>
      </c>
      <c r="C323" s="149"/>
      <c r="D323" s="149"/>
      <c r="E323" s="146" t="s">
        <v>193</v>
      </c>
      <c r="F323" s="147"/>
      <c r="G323" s="147"/>
      <c r="H323" s="147"/>
      <c r="I323" s="147"/>
      <c r="J323" s="147"/>
      <c r="K323" s="147"/>
      <c r="L323" s="147"/>
      <c r="M323" s="147"/>
      <c r="N323" s="147"/>
      <c r="O323" s="147"/>
      <c r="P323" s="147"/>
      <c r="Q323" s="147"/>
      <c r="R323" s="147"/>
      <c r="S323" s="147"/>
      <c r="T323" s="147"/>
      <c r="U323" s="148"/>
    </row>
    <row r="324" spans="1:21" ht="18.75" customHeight="1">
      <c r="A324" s="1"/>
      <c r="B324" s="149"/>
      <c r="C324" s="149"/>
      <c r="D324" s="149"/>
      <c r="E324" s="146"/>
      <c r="F324" s="147"/>
      <c r="G324" s="147"/>
      <c r="H324" s="147"/>
      <c r="I324" s="147"/>
      <c r="J324" s="147"/>
      <c r="K324" s="147"/>
      <c r="L324" s="147"/>
      <c r="M324" s="147"/>
      <c r="N324" s="147"/>
      <c r="O324" s="147"/>
      <c r="P324" s="147"/>
      <c r="Q324" s="147"/>
      <c r="R324" s="147"/>
      <c r="S324" s="147"/>
      <c r="T324" s="147"/>
      <c r="U324" s="148"/>
    </row>
    <row r="325" spans="1:21" ht="18.75" customHeight="1">
      <c r="A325" s="1"/>
      <c r="B325" s="149"/>
      <c r="C325" s="149"/>
      <c r="D325" s="149"/>
      <c r="E325" s="146"/>
      <c r="F325" s="147"/>
      <c r="G325" s="147"/>
      <c r="H325" s="147"/>
      <c r="I325" s="147"/>
      <c r="J325" s="147"/>
      <c r="K325" s="147"/>
      <c r="L325" s="147"/>
      <c r="M325" s="147"/>
      <c r="N325" s="147"/>
      <c r="O325" s="147"/>
      <c r="P325" s="147"/>
      <c r="Q325" s="147"/>
      <c r="R325" s="147"/>
      <c r="S325" s="147"/>
      <c r="T325" s="147"/>
      <c r="U325" s="148"/>
    </row>
    <row r="326" spans="1:21" ht="18.75" customHeight="1">
      <c r="A326" s="1"/>
      <c r="B326" s="149" t="s">
        <v>77</v>
      </c>
      <c r="C326" s="149"/>
      <c r="D326" s="149"/>
      <c r="E326" s="146" t="s">
        <v>195</v>
      </c>
      <c r="F326" s="147"/>
      <c r="G326" s="147"/>
      <c r="H326" s="147"/>
      <c r="I326" s="147"/>
      <c r="J326" s="147"/>
      <c r="K326" s="147"/>
      <c r="L326" s="147"/>
      <c r="M326" s="147"/>
      <c r="N326" s="147"/>
      <c r="O326" s="147"/>
      <c r="P326" s="147"/>
      <c r="Q326" s="147"/>
      <c r="R326" s="147"/>
      <c r="S326" s="147"/>
      <c r="T326" s="147"/>
      <c r="U326" s="148"/>
    </row>
    <row r="327" spans="1:21" ht="18.75" customHeight="1">
      <c r="A327" s="1"/>
      <c r="B327" s="149"/>
      <c r="C327" s="149"/>
      <c r="D327" s="149"/>
      <c r="E327" s="146"/>
      <c r="F327" s="147"/>
      <c r="G327" s="147"/>
      <c r="H327" s="147"/>
      <c r="I327" s="147"/>
      <c r="J327" s="147"/>
      <c r="K327" s="147"/>
      <c r="L327" s="147"/>
      <c r="M327" s="147"/>
      <c r="N327" s="147"/>
      <c r="O327" s="147"/>
      <c r="P327" s="147"/>
      <c r="Q327" s="147"/>
      <c r="R327" s="147"/>
      <c r="S327" s="147"/>
      <c r="T327" s="147"/>
      <c r="U327" s="148"/>
    </row>
    <row r="328" spans="1:21" ht="18.75" customHeight="1">
      <c r="A328" s="1"/>
      <c r="B328" s="149"/>
      <c r="C328" s="149"/>
      <c r="D328" s="149"/>
      <c r="E328" s="146"/>
      <c r="F328" s="147"/>
      <c r="G328" s="147"/>
      <c r="H328" s="147"/>
      <c r="I328" s="147"/>
      <c r="J328" s="147"/>
      <c r="K328" s="147"/>
      <c r="L328" s="147"/>
      <c r="M328" s="147"/>
      <c r="N328" s="147"/>
      <c r="O328" s="147"/>
      <c r="P328" s="147"/>
      <c r="Q328" s="147"/>
      <c r="R328" s="147"/>
      <c r="S328" s="147"/>
      <c r="T328" s="147"/>
      <c r="U328" s="148"/>
    </row>
    <row r="329" spans="1:21" ht="18.75" customHeight="1">
      <c r="A329" s="1"/>
      <c r="B329" s="1"/>
      <c r="C329" s="1"/>
      <c r="D329" s="1"/>
      <c r="E329" s="1"/>
      <c r="F329" s="1"/>
      <c r="G329" s="1"/>
      <c r="H329" s="1"/>
      <c r="I329" s="1"/>
      <c r="J329" s="1"/>
      <c r="K329" s="1"/>
      <c r="L329" s="1"/>
      <c r="M329" s="1"/>
      <c r="N329" s="1"/>
      <c r="O329" s="1"/>
      <c r="P329" s="1"/>
      <c r="Q329" s="1"/>
      <c r="R329" s="1"/>
      <c r="S329" s="1"/>
      <c r="T329" s="1"/>
      <c r="U329" s="1"/>
    </row>
    <row r="330" spans="1:21" ht="18.75" customHeight="1">
      <c r="A330" s="1"/>
      <c r="B330" s="27" t="s">
        <v>160</v>
      </c>
      <c r="C330" s="1"/>
      <c r="D330" s="1"/>
      <c r="E330" s="1"/>
      <c r="F330" s="1"/>
      <c r="G330" s="1"/>
      <c r="H330" s="1"/>
      <c r="I330" s="1"/>
      <c r="J330" s="1"/>
      <c r="K330" s="1"/>
      <c r="L330" s="1"/>
      <c r="M330" s="1"/>
      <c r="N330" s="1"/>
      <c r="O330" s="1"/>
      <c r="P330" s="1"/>
      <c r="Q330" s="1"/>
      <c r="R330" s="1"/>
      <c r="S330" s="1"/>
      <c r="T330" s="1"/>
      <c r="U330" s="1"/>
    </row>
    <row r="331" spans="1:21" ht="18.75" customHeight="1">
      <c r="A331" s="1"/>
      <c r="B331" s="1"/>
      <c r="C331" s="151" t="s">
        <v>130</v>
      </c>
      <c r="D331" s="151"/>
      <c r="E331" s="151"/>
      <c r="F331" s="151"/>
      <c r="G331" s="151"/>
      <c r="H331" s="151"/>
      <c r="I331" s="151"/>
      <c r="J331" s="151"/>
      <c r="K331" s="151"/>
      <c r="L331" s="151"/>
      <c r="M331" s="151"/>
      <c r="N331" s="151"/>
      <c r="O331" s="151"/>
      <c r="P331" s="151"/>
      <c r="Q331" s="151"/>
      <c r="R331" s="151"/>
      <c r="S331" s="151"/>
      <c r="T331" s="151"/>
      <c r="U331" s="151"/>
    </row>
    <row r="332" spans="1:21" ht="18.75" customHeight="1">
      <c r="A332" s="1"/>
      <c r="B332" s="149" t="s">
        <v>76</v>
      </c>
      <c r="C332" s="149"/>
      <c r="D332" s="149"/>
      <c r="E332" s="146" t="s">
        <v>192</v>
      </c>
      <c r="F332" s="147"/>
      <c r="G332" s="147"/>
      <c r="H332" s="147"/>
      <c r="I332" s="147"/>
      <c r="J332" s="147"/>
      <c r="K332" s="147"/>
      <c r="L332" s="147"/>
      <c r="M332" s="147"/>
      <c r="N332" s="147"/>
      <c r="O332" s="147"/>
      <c r="P332" s="147"/>
      <c r="Q332" s="147"/>
      <c r="R332" s="147"/>
      <c r="S332" s="147"/>
      <c r="T332" s="147"/>
      <c r="U332" s="148"/>
    </row>
    <row r="333" spans="1:21" ht="18.75" customHeight="1">
      <c r="A333" s="1"/>
      <c r="B333" s="149"/>
      <c r="C333" s="149"/>
      <c r="D333" s="149"/>
      <c r="E333" s="146"/>
      <c r="F333" s="147"/>
      <c r="G333" s="147"/>
      <c r="H333" s="147"/>
      <c r="I333" s="147"/>
      <c r="J333" s="147"/>
      <c r="K333" s="147"/>
      <c r="L333" s="147"/>
      <c r="M333" s="147"/>
      <c r="N333" s="147"/>
      <c r="O333" s="147"/>
      <c r="P333" s="147"/>
      <c r="Q333" s="147"/>
      <c r="R333" s="147"/>
      <c r="S333" s="147"/>
      <c r="T333" s="147"/>
      <c r="U333" s="148"/>
    </row>
    <row r="334" spans="1:21" ht="18.75" customHeight="1">
      <c r="A334" s="1"/>
      <c r="B334" s="149"/>
      <c r="C334" s="149"/>
      <c r="D334" s="149"/>
      <c r="E334" s="146"/>
      <c r="F334" s="147"/>
      <c r="G334" s="147"/>
      <c r="H334" s="147"/>
      <c r="I334" s="147"/>
      <c r="J334" s="147"/>
      <c r="K334" s="147"/>
      <c r="L334" s="147"/>
      <c r="M334" s="147"/>
      <c r="N334" s="147"/>
      <c r="O334" s="147"/>
      <c r="P334" s="147"/>
      <c r="Q334" s="147"/>
      <c r="R334" s="147"/>
      <c r="S334" s="147"/>
      <c r="T334" s="147"/>
      <c r="U334" s="148"/>
    </row>
    <row r="335" spans="1:21" ht="18.75" customHeight="1">
      <c r="A335" s="1"/>
      <c r="B335" s="149" t="s">
        <v>77</v>
      </c>
      <c r="C335" s="149"/>
      <c r="D335" s="149"/>
      <c r="E335" s="146"/>
      <c r="F335" s="147"/>
      <c r="G335" s="147"/>
      <c r="H335" s="147"/>
      <c r="I335" s="147"/>
      <c r="J335" s="147"/>
      <c r="K335" s="147"/>
      <c r="L335" s="147"/>
      <c r="M335" s="147"/>
      <c r="N335" s="147"/>
      <c r="O335" s="147"/>
      <c r="P335" s="147"/>
      <c r="Q335" s="147"/>
      <c r="R335" s="147"/>
      <c r="S335" s="147"/>
      <c r="T335" s="147"/>
      <c r="U335" s="148"/>
    </row>
    <row r="336" spans="1:21" ht="18.75" customHeight="1">
      <c r="A336" s="1"/>
      <c r="B336" s="149"/>
      <c r="C336" s="149"/>
      <c r="D336" s="149"/>
      <c r="E336" s="146"/>
      <c r="F336" s="147"/>
      <c r="G336" s="147"/>
      <c r="H336" s="147"/>
      <c r="I336" s="147"/>
      <c r="J336" s="147"/>
      <c r="K336" s="147"/>
      <c r="L336" s="147"/>
      <c r="M336" s="147"/>
      <c r="N336" s="147"/>
      <c r="O336" s="147"/>
      <c r="P336" s="147"/>
      <c r="Q336" s="147"/>
      <c r="R336" s="147"/>
      <c r="S336" s="147"/>
      <c r="T336" s="147"/>
      <c r="U336" s="148"/>
    </row>
    <row r="337" spans="1:31" ht="18.75" customHeight="1">
      <c r="A337" s="1"/>
      <c r="B337" s="149"/>
      <c r="C337" s="149"/>
      <c r="D337" s="149"/>
      <c r="E337" s="146"/>
      <c r="F337" s="147"/>
      <c r="G337" s="147"/>
      <c r="H337" s="147"/>
      <c r="I337" s="147"/>
      <c r="J337" s="147"/>
      <c r="K337" s="147"/>
      <c r="L337" s="147"/>
      <c r="M337" s="147"/>
      <c r="N337" s="147"/>
      <c r="O337" s="147"/>
      <c r="P337" s="147"/>
      <c r="Q337" s="147"/>
      <c r="R337" s="147"/>
      <c r="S337" s="147"/>
      <c r="T337" s="147"/>
      <c r="U337" s="148"/>
    </row>
    <row r="338" spans="1:31" ht="18.75" customHeight="1">
      <c r="A338" s="1"/>
      <c r="B338" s="1"/>
      <c r="C338" s="1"/>
      <c r="D338" s="1"/>
      <c r="E338" s="1"/>
      <c r="F338" s="1"/>
      <c r="G338" s="1"/>
      <c r="H338" s="1"/>
      <c r="I338" s="1"/>
      <c r="J338" s="1"/>
      <c r="K338" s="1"/>
      <c r="L338" s="1"/>
      <c r="M338" s="1"/>
      <c r="N338" s="1"/>
      <c r="O338" s="1"/>
      <c r="P338" s="1"/>
      <c r="Q338" s="1"/>
      <c r="R338" s="1"/>
      <c r="S338" s="1"/>
      <c r="T338" s="1"/>
      <c r="U338" s="1"/>
    </row>
    <row r="339" spans="1:31" ht="18.75" customHeight="1">
      <c r="A339" s="1"/>
      <c r="B339" s="27" t="s">
        <v>161</v>
      </c>
      <c r="C339" s="1"/>
      <c r="D339" s="1"/>
      <c r="E339" s="1"/>
      <c r="F339" s="1"/>
      <c r="G339" s="1"/>
      <c r="H339" s="1"/>
      <c r="I339" s="1"/>
      <c r="J339" s="1"/>
      <c r="K339" s="1"/>
      <c r="L339" s="1"/>
      <c r="M339" s="1"/>
      <c r="N339" s="1"/>
      <c r="O339" s="1"/>
      <c r="P339" s="1"/>
      <c r="Q339" s="1"/>
      <c r="R339" s="1"/>
      <c r="S339" s="1"/>
      <c r="T339" s="1"/>
      <c r="U339" s="1"/>
    </row>
    <row r="340" spans="1:31" ht="18.75" customHeight="1">
      <c r="A340" s="1"/>
      <c r="B340" s="1"/>
      <c r="C340" s="28" t="s">
        <v>71</v>
      </c>
      <c r="D340" s="1"/>
      <c r="E340" s="1"/>
      <c r="F340" s="1"/>
      <c r="G340" s="1"/>
      <c r="H340" s="1"/>
      <c r="I340" s="1"/>
      <c r="J340" s="1"/>
      <c r="K340" s="1"/>
      <c r="L340" s="1"/>
      <c r="M340" s="1"/>
      <c r="N340" s="1"/>
      <c r="O340" s="1"/>
      <c r="P340" s="1"/>
      <c r="Q340" s="1"/>
      <c r="R340" s="1"/>
      <c r="S340" s="1"/>
      <c r="T340" s="1"/>
      <c r="U340" s="1"/>
    </row>
    <row r="341" spans="1:31" ht="12" customHeight="1">
      <c r="A341" s="1"/>
      <c r="B341" s="1"/>
      <c r="C341" s="28"/>
      <c r="D341" s="1"/>
      <c r="E341" s="1"/>
      <c r="F341" s="1"/>
      <c r="G341" s="1"/>
      <c r="H341" s="1"/>
      <c r="I341" s="1"/>
      <c r="J341" s="1"/>
      <c r="K341" s="1"/>
      <c r="L341" s="1"/>
      <c r="M341" s="1"/>
      <c r="N341" s="1"/>
      <c r="O341" s="1"/>
      <c r="P341" s="1"/>
      <c r="Q341" s="1"/>
      <c r="R341" s="1"/>
      <c r="S341" s="1"/>
      <c r="T341" s="1"/>
      <c r="U341" s="1"/>
    </row>
    <row r="342" spans="1:31" ht="18.75" customHeight="1">
      <c r="A342" s="1"/>
      <c r="B342" s="144" t="s">
        <v>179</v>
      </c>
      <c r="C342" s="145"/>
      <c r="D342" s="145"/>
      <c r="E342" s="146" t="s">
        <v>194</v>
      </c>
      <c r="F342" s="147"/>
      <c r="G342" s="147"/>
      <c r="H342" s="147"/>
      <c r="I342" s="147"/>
      <c r="J342" s="147"/>
      <c r="K342" s="147"/>
      <c r="L342" s="147"/>
      <c r="M342" s="147"/>
      <c r="N342" s="147"/>
      <c r="O342" s="147"/>
      <c r="P342" s="147"/>
      <c r="Q342" s="147"/>
      <c r="R342" s="147"/>
      <c r="S342" s="147"/>
      <c r="T342" s="147"/>
      <c r="U342" s="148"/>
    </row>
    <row r="343" spans="1:31" ht="18.75" customHeight="1">
      <c r="A343" s="1"/>
      <c r="B343" s="145"/>
      <c r="C343" s="145"/>
      <c r="D343" s="145"/>
      <c r="E343" s="146"/>
      <c r="F343" s="147"/>
      <c r="G343" s="147"/>
      <c r="H343" s="147"/>
      <c r="I343" s="147"/>
      <c r="J343" s="147"/>
      <c r="K343" s="147"/>
      <c r="L343" s="147"/>
      <c r="M343" s="147"/>
      <c r="N343" s="147"/>
      <c r="O343" s="147"/>
      <c r="P343" s="147"/>
      <c r="Q343" s="147"/>
      <c r="R343" s="147"/>
      <c r="S343" s="147"/>
      <c r="T343" s="147"/>
      <c r="U343" s="148"/>
    </row>
    <row r="344" spans="1:31" ht="18.75" customHeight="1">
      <c r="A344" s="1"/>
      <c r="B344" s="145"/>
      <c r="C344" s="145"/>
      <c r="D344" s="145"/>
      <c r="E344" s="146"/>
      <c r="F344" s="147"/>
      <c r="G344" s="147"/>
      <c r="H344" s="147"/>
      <c r="I344" s="147"/>
      <c r="J344" s="147"/>
      <c r="K344" s="147"/>
      <c r="L344" s="147"/>
      <c r="M344" s="147"/>
      <c r="N344" s="147"/>
      <c r="O344" s="147"/>
      <c r="P344" s="147"/>
      <c r="Q344" s="147"/>
      <c r="R344" s="147"/>
      <c r="S344" s="147"/>
      <c r="T344" s="147"/>
      <c r="U344" s="148"/>
    </row>
    <row r="345" spans="1:31" ht="18.75" customHeight="1">
      <c r="A345" s="1"/>
      <c r="B345" s="145"/>
      <c r="C345" s="145"/>
      <c r="D345" s="145"/>
      <c r="E345" s="146"/>
      <c r="F345" s="147"/>
      <c r="G345" s="147"/>
      <c r="H345" s="147"/>
      <c r="I345" s="147"/>
      <c r="J345" s="147"/>
      <c r="K345" s="147"/>
      <c r="L345" s="147"/>
      <c r="M345" s="147"/>
      <c r="N345" s="147"/>
      <c r="O345" s="147"/>
      <c r="P345" s="147"/>
      <c r="Q345" s="147"/>
      <c r="R345" s="147"/>
      <c r="S345" s="147"/>
      <c r="T345" s="147"/>
      <c r="U345" s="148"/>
    </row>
    <row r="346" spans="1:31" ht="18.75" customHeight="1">
      <c r="A346" s="1"/>
      <c r="B346" s="145"/>
      <c r="C346" s="145"/>
      <c r="D346" s="145"/>
      <c r="E346" s="146"/>
      <c r="F346" s="147"/>
      <c r="G346" s="147"/>
      <c r="H346" s="147"/>
      <c r="I346" s="147"/>
      <c r="J346" s="147"/>
      <c r="K346" s="147"/>
      <c r="L346" s="147"/>
      <c r="M346" s="147"/>
      <c r="N346" s="147"/>
      <c r="O346" s="147"/>
      <c r="P346" s="147"/>
      <c r="Q346" s="147"/>
      <c r="R346" s="147"/>
      <c r="S346" s="147"/>
      <c r="T346" s="147"/>
      <c r="U346" s="148"/>
    </row>
    <row r="347" spans="1:31" ht="18.75" customHeight="1">
      <c r="A347" s="1"/>
      <c r="B347" s="144" t="s">
        <v>180</v>
      </c>
      <c r="C347" s="145"/>
      <c r="D347" s="145"/>
      <c r="E347" s="146" t="s">
        <v>194</v>
      </c>
      <c r="F347" s="147"/>
      <c r="G347" s="147"/>
      <c r="H347" s="147"/>
      <c r="I347" s="147"/>
      <c r="J347" s="147"/>
      <c r="K347" s="147"/>
      <c r="L347" s="147"/>
      <c r="M347" s="147"/>
      <c r="N347" s="147"/>
      <c r="O347" s="147"/>
      <c r="P347" s="147"/>
      <c r="Q347" s="147"/>
      <c r="R347" s="147"/>
      <c r="S347" s="147"/>
      <c r="T347" s="147"/>
      <c r="U347" s="148"/>
    </row>
    <row r="348" spans="1:31" ht="18.75" customHeight="1">
      <c r="A348" s="1"/>
      <c r="B348" s="145"/>
      <c r="C348" s="145"/>
      <c r="D348" s="145"/>
      <c r="E348" s="146"/>
      <c r="F348" s="147"/>
      <c r="G348" s="147"/>
      <c r="H348" s="147"/>
      <c r="I348" s="147"/>
      <c r="J348" s="147"/>
      <c r="K348" s="147"/>
      <c r="L348" s="147"/>
      <c r="M348" s="147"/>
      <c r="N348" s="147"/>
      <c r="O348" s="147"/>
      <c r="P348" s="147"/>
      <c r="Q348" s="147"/>
      <c r="R348" s="147"/>
      <c r="S348" s="147"/>
      <c r="T348" s="147"/>
      <c r="U348" s="148"/>
    </row>
    <row r="349" spans="1:31" ht="18.75" customHeight="1">
      <c r="A349" s="1"/>
      <c r="B349" s="145"/>
      <c r="C349" s="145"/>
      <c r="D349" s="145"/>
      <c r="E349" s="146"/>
      <c r="F349" s="147"/>
      <c r="G349" s="147"/>
      <c r="H349" s="147"/>
      <c r="I349" s="147"/>
      <c r="J349" s="147"/>
      <c r="K349" s="147"/>
      <c r="L349" s="147"/>
      <c r="M349" s="147"/>
      <c r="N349" s="147"/>
      <c r="O349" s="147"/>
      <c r="P349" s="147"/>
      <c r="Q349" s="147"/>
      <c r="R349" s="147"/>
      <c r="S349" s="147"/>
      <c r="T349" s="147"/>
      <c r="U349" s="148"/>
    </row>
    <row r="350" spans="1:31" ht="18.75" customHeight="1">
      <c r="A350" s="1"/>
      <c r="B350" s="145"/>
      <c r="C350" s="145"/>
      <c r="D350" s="145"/>
      <c r="E350" s="146"/>
      <c r="F350" s="147"/>
      <c r="G350" s="147"/>
      <c r="H350" s="147"/>
      <c r="I350" s="147"/>
      <c r="J350" s="147"/>
      <c r="K350" s="147"/>
      <c r="L350" s="147"/>
      <c r="M350" s="147"/>
      <c r="N350" s="147"/>
      <c r="O350" s="147"/>
      <c r="P350" s="147"/>
      <c r="Q350" s="147"/>
      <c r="R350" s="147"/>
      <c r="S350" s="147"/>
      <c r="T350" s="147"/>
      <c r="U350" s="148"/>
    </row>
    <row r="351" spans="1:31" ht="18.75" customHeight="1">
      <c r="A351" s="1"/>
      <c r="B351" s="145"/>
      <c r="C351" s="145"/>
      <c r="D351" s="145"/>
      <c r="E351" s="146"/>
      <c r="F351" s="147"/>
      <c r="G351" s="147"/>
      <c r="H351" s="147"/>
      <c r="I351" s="147"/>
      <c r="J351" s="147"/>
      <c r="K351" s="147"/>
      <c r="L351" s="147"/>
      <c r="M351" s="147"/>
      <c r="N351" s="147"/>
      <c r="O351" s="147"/>
      <c r="P351" s="147"/>
      <c r="Q351" s="147"/>
      <c r="R351" s="147"/>
      <c r="S351" s="147"/>
      <c r="T351" s="147"/>
      <c r="U351" s="148"/>
    </row>
    <row r="352" spans="1:31" s="2" customFormat="1" ht="18.75" customHeight="1">
      <c r="A352" s="1"/>
      <c r="B352" s="39"/>
      <c r="C352" s="39"/>
      <c r="D352" s="39"/>
      <c r="E352" s="40"/>
      <c r="F352" s="40"/>
      <c r="G352" s="40"/>
      <c r="H352" s="40"/>
      <c r="I352" s="40"/>
      <c r="J352" s="40"/>
      <c r="K352" s="40"/>
      <c r="L352" s="40"/>
      <c r="M352" s="40"/>
      <c r="N352" s="40"/>
      <c r="O352" s="40"/>
      <c r="P352" s="40"/>
      <c r="Q352" s="40"/>
      <c r="R352" s="40"/>
      <c r="S352" s="40"/>
      <c r="T352" s="40"/>
      <c r="U352" s="41"/>
      <c r="V352" s="1"/>
      <c r="Y352" s="8"/>
      <c r="Z352" s="8"/>
      <c r="AA352" s="8"/>
      <c r="AB352" s="8"/>
      <c r="AC352" s="8"/>
      <c r="AD352" s="8"/>
      <c r="AE352" s="8"/>
    </row>
    <row r="353" spans="1:31" ht="18.75" customHeight="1">
      <c r="A353" s="1"/>
      <c r="B353" s="150" t="s">
        <v>162</v>
      </c>
      <c r="C353" s="150"/>
      <c r="D353" s="150"/>
      <c r="E353" s="150"/>
      <c r="F353" s="150"/>
      <c r="G353" s="150"/>
      <c r="H353" s="150"/>
      <c r="I353" s="150"/>
      <c r="J353" s="150"/>
      <c r="K353" s="150"/>
      <c r="L353" s="150"/>
      <c r="M353" s="150"/>
      <c r="N353" s="150"/>
      <c r="O353" s="150"/>
      <c r="P353" s="150"/>
      <c r="Q353" s="150"/>
      <c r="R353" s="150"/>
      <c r="S353" s="150"/>
      <c r="T353" s="150"/>
      <c r="U353" s="150"/>
      <c r="V353" s="150"/>
    </row>
    <row r="354" spans="1:31" ht="18.75" customHeight="1">
      <c r="A354" s="1"/>
      <c r="B354" s="1"/>
      <c r="C354" s="28" t="s">
        <v>89</v>
      </c>
      <c r="D354" s="1"/>
      <c r="E354" s="1"/>
      <c r="F354" s="1"/>
      <c r="G354" s="1"/>
      <c r="H354" s="1"/>
      <c r="I354" s="1"/>
      <c r="J354" s="1"/>
      <c r="K354" s="1"/>
      <c r="L354" s="1"/>
      <c r="M354" s="1"/>
      <c r="N354" s="1"/>
      <c r="O354" s="1"/>
      <c r="P354" s="1"/>
      <c r="Q354" s="1"/>
      <c r="R354" s="1"/>
      <c r="S354" s="1"/>
      <c r="T354" s="1"/>
      <c r="U354" s="1"/>
    </row>
    <row r="355" spans="1:31" ht="12" customHeight="1">
      <c r="A355" s="1"/>
      <c r="B355" s="1"/>
      <c r="C355" s="28"/>
      <c r="D355" s="1"/>
      <c r="E355" s="1"/>
      <c r="F355" s="1"/>
      <c r="G355" s="1"/>
      <c r="H355" s="1"/>
      <c r="I355" s="1"/>
      <c r="J355" s="1"/>
      <c r="K355" s="1"/>
      <c r="L355" s="1"/>
      <c r="M355" s="1"/>
      <c r="N355" s="1"/>
      <c r="O355" s="1"/>
      <c r="P355" s="1"/>
      <c r="Q355" s="1"/>
      <c r="R355" s="1"/>
      <c r="S355" s="1"/>
      <c r="T355" s="1"/>
      <c r="U355" s="1"/>
    </row>
    <row r="356" spans="1:31" ht="18.75" customHeight="1">
      <c r="A356" s="1"/>
      <c r="B356" s="144" t="s">
        <v>74</v>
      </c>
      <c r="C356" s="145"/>
      <c r="D356" s="145"/>
      <c r="E356" s="146"/>
      <c r="F356" s="147"/>
      <c r="G356" s="147"/>
      <c r="H356" s="147"/>
      <c r="I356" s="147"/>
      <c r="J356" s="147"/>
      <c r="K356" s="147"/>
      <c r="L356" s="147"/>
      <c r="M356" s="147"/>
      <c r="N356" s="147"/>
      <c r="O356" s="147"/>
      <c r="P356" s="147"/>
      <c r="Q356" s="147"/>
      <c r="R356" s="147"/>
      <c r="S356" s="147"/>
      <c r="T356" s="147"/>
      <c r="U356" s="148"/>
    </row>
    <row r="357" spans="1:31" ht="18.75" customHeight="1">
      <c r="A357" s="1"/>
      <c r="B357" s="145"/>
      <c r="C357" s="145"/>
      <c r="D357" s="145"/>
      <c r="E357" s="146"/>
      <c r="F357" s="147"/>
      <c r="G357" s="147"/>
      <c r="H357" s="147"/>
      <c r="I357" s="147"/>
      <c r="J357" s="147"/>
      <c r="K357" s="147"/>
      <c r="L357" s="147"/>
      <c r="M357" s="147"/>
      <c r="N357" s="147"/>
      <c r="O357" s="147"/>
      <c r="P357" s="147"/>
      <c r="Q357" s="147"/>
      <c r="R357" s="147"/>
      <c r="S357" s="147"/>
      <c r="T357" s="147"/>
      <c r="U357" s="148"/>
    </row>
    <row r="358" spans="1:31" ht="18.75" customHeight="1">
      <c r="A358" s="1"/>
      <c r="B358" s="145"/>
      <c r="C358" s="145"/>
      <c r="D358" s="145"/>
      <c r="E358" s="146"/>
      <c r="F358" s="147"/>
      <c r="G358" s="147"/>
      <c r="H358" s="147"/>
      <c r="I358" s="147"/>
      <c r="J358" s="147"/>
      <c r="K358" s="147"/>
      <c r="L358" s="147"/>
      <c r="M358" s="147"/>
      <c r="N358" s="147"/>
      <c r="O358" s="147"/>
      <c r="P358" s="147"/>
      <c r="Q358" s="147"/>
      <c r="R358" s="147"/>
      <c r="S358" s="147"/>
      <c r="T358" s="147"/>
      <c r="U358" s="148"/>
    </row>
    <row r="359" spans="1:31" ht="18.75" customHeight="1">
      <c r="A359" s="1"/>
      <c r="B359" s="145"/>
      <c r="C359" s="145"/>
      <c r="D359" s="145"/>
      <c r="E359" s="146"/>
      <c r="F359" s="147"/>
      <c r="G359" s="147"/>
      <c r="H359" s="147"/>
      <c r="I359" s="147"/>
      <c r="J359" s="147"/>
      <c r="K359" s="147"/>
      <c r="L359" s="147"/>
      <c r="M359" s="147"/>
      <c r="N359" s="147"/>
      <c r="O359" s="147"/>
      <c r="P359" s="147"/>
      <c r="Q359" s="147"/>
      <c r="R359" s="147"/>
      <c r="S359" s="147"/>
      <c r="T359" s="147"/>
      <c r="U359" s="148"/>
    </row>
    <row r="360" spans="1:31" ht="18.75" customHeight="1">
      <c r="A360" s="1"/>
      <c r="B360" s="145"/>
      <c r="C360" s="145"/>
      <c r="D360" s="145"/>
      <c r="E360" s="146"/>
      <c r="F360" s="147"/>
      <c r="G360" s="147"/>
      <c r="H360" s="147"/>
      <c r="I360" s="147"/>
      <c r="J360" s="147"/>
      <c r="K360" s="147"/>
      <c r="L360" s="147"/>
      <c r="M360" s="147"/>
      <c r="N360" s="147"/>
      <c r="O360" s="147"/>
      <c r="P360" s="147"/>
      <c r="Q360" s="147"/>
      <c r="R360" s="147"/>
      <c r="S360" s="147"/>
      <c r="T360" s="147"/>
      <c r="U360" s="148"/>
    </row>
    <row r="361" spans="1:31" ht="18.75" customHeight="1">
      <c r="A361" s="1"/>
      <c r="B361" s="144" t="s">
        <v>75</v>
      </c>
      <c r="C361" s="145"/>
      <c r="D361" s="145"/>
      <c r="E361" s="146"/>
      <c r="F361" s="147"/>
      <c r="G361" s="147"/>
      <c r="H361" s="147"/>
      <c r="I361" s="147"/>
      <c r="J361" s="147"/>
      <c r="K361" s="147"/>
      <c r="L361" s="147"/>
      <c r="M361" s="147"/>
      <c r="N361" s="147"/>
      <c r="O361" s="147"/>
      <c r="P361" s="147"/>
      <c r="Q361" s="147"/>
      <c r="R361" s="147"/>
      <c r="S361" s="147"/>
      <c r="T361" s="147"/>
      <c r="U361" s="148"/>
    </row>
    <row r="362" spans="1:31" ht="18.75" customHeight="1">
      <c r="A362" s="1"/>
      <c r="B362" s="145"/>
      <c r="C362" s="145"/>
      <c r="D362" s="145"/>
      <c r="E362" s="146"/>
      <c r="F362" s="147"/>
      <c r="G362" s="147"/>
      <c r="H362" s="147"/>
      <c r="I362" s="147"/>
      <c r="J362" s="147"/>
      <c r="K362" s="147"/>
      <c r="L362" s="147"/>
      <c r="M362" s="147"/>
      <c r="N362" s="147"/>
      <c r="O362" s="147"/>
      <c r="P362" s="147"/>
      <c r="Q362" s="147"/>
      <c r="R362" s="147"/>
      <c r="S362" s="147"/>
      <c r="T362" s="147"/>
      <c r="U362" s="148"/>
    </row>
    <row r="363" spans="1:31" ht="18.75" customHeight="1">
      <c r="A363" s="1"/>
      <c r="B363" s="145"/>
      <c r="C363" s="145"/>
      <c r="D363" s="145"/>
      <c r="E363" s="146"/>
      <c r="F363" s="147"/>
      <c r="G363" s="147"/>
      <c r="H363" s="147"/>
      <c r="I363" s="147"/>
      <c r="J363" s="147"/>
      <c r="K363" s="147"/>
      <c r="L363" s="147"/>
      <c r="M363" s="147"/>
      <c r="N363" s="147"/>
      <c r="O363" s="147"/>
      <c r="P363" s="147"/>
      <c r="Q363" s="147"/>
      <c r="R363" s="147"/>
      <c r="S363" s="147"/>
      <c r="T363" s="147"/>
      <c r="U363" s="148"/>
    </row>
    <row r="364" spans="1:31" ht="18.75" customHeight="1">
      <c r="A364" s="1"/>
      <c r="B364" s="145"/>
      <c r="C364" s="145"/>
      <c r="D364" s="145"/>
      <c r="E364" s="146"/>
      <c r="F364" s="147"/>
      <c r="G364" s="147"/>
      <c r="H364" s="147"/>
      <c r="I364" s="147"/>
      <c r="J364" s="147"/>
      <c r="K364" s="147"/>
      <c r="L364" s="147"/>
      <c r="M364" s="147"/>
      <c r="N364" s="147"/>
      <c r="O364" s="147"/>
      <c r="P364" s="147"/>
      <c r="Q364" s="147"/>
      <c r="R364" s="147"/>
      <c r="S364" s="147"/>
      <c r="T364" s="147"/>
      <c r="U364" s="148"/>
    </row>
    <row r="365" spans="1:31" ht="18.75" customHeight="1">
      <c r="A365" s="1"/>
      <c r="B365" s="145"/>
      <c r="C365" s="145"/>
      <c r="D365" s="145"/>
      <c r="E365" s="146"/>
      <c r="F365" s="147"/>
      <c r="G365" s="147"/>
      <c r="H365" s="147"/>
      <c r="I365" s="147"/>
      <c r="J365" s="147"/>
      <c r="K365" s="147"/>
      <c r="L365" s="147"/>
      <c r="M365" s="147"/>
      <c r="N365" s="147"/>
      <c r="O365" s="147"/>
      <c r="P365" s="147"/>
      <c r="Q365" s="147"/>
      <c r="R365" s="147"/>
      <c r="S365" s="147"/>
      <c r="T365" s="147"/>
      <c r="U365" s="148"/>
    </row>
    <row r="366" spans="1:31" s="2" customFormat="1" ht="18.75" customHeight="1">
      <c r="B366" s="18"/>
      <c r="C366" s="18"/>
      <c r="D366" s="18"/>
      <c r="E366" s="19"/>
      <c r="F366" s="19"/>
      <c r="G366" s="19"/>
      <c r="H366" s="19"/>
      <c r="I366" s="19"/>
      <c r="J366" s="19"/>
      <c r="K366" s="19"/>
      <c r="L366" s="19"/>
      <c r="M366" s="19"/>
      <c r="N366" s="19"/>
      <c r="O366" s="19"/>
      <c r="P366" s="19"/>
      <c r="Q366" s="19"/>
      <c r="R366" s="19"/>
      <c r="S366" s="19"/>
      <c r="T366" s="19"/>
      <c r="U366" s="20"/>
      <c r="V366" s="1"/>
      <c r="Y366" s="8"/>
      <c r="Z366" s="8"/>
      <c r="AA366" s="8"/>
      <c r="AB366" s="8"/>
      <c r="AC366" s="8"/>
      <c r="AD366" s="8"/>
      <c r="AE366" s="8"/>
    </row>
  </sheetData>
  <mergeCells count="657">
    <mergeCell ref="B17:D18"/>
    <mergeCell ref="H18:I18"/>
    <mergeCell ref="E18:F18"/>
    <mergeCell ref="F17:G17"/>
    <mergeCell ref="P311:U311"/>
    <mergeCell ref="O314:Q314"/>
    <mergeCell ref="R314:U314"/>
    <mergeCell ref="P315:Q315"/>
    <mergeCell ref="B314:B318"/>
    <mergeCell ref="C314:F314"/>
    <mergeCell ref="G314:J314"/>
    <mergeCell ref="K314:N314"/>
    <mergeCell ref="C315:F315"/>
    <mergeCell ref="G315:J315"/>
    <mergeCell ref="K315:N315"/>
    <mergeCell ref="R315:U315"/>
    <mergeCell ref="E166:K167"/>
    <mergeCell ref="L166:M167"/>
    <mergeCell ref="N166:T167"/>
    <mergeCell ref="B151:B158"/>
    <mergeCell ref="C151:D152"/>
    <mergeCell ref="E151:T151"/>
    <mergeCell ref="E152:T152"/>
    <mergeCell ref="C153:D154"/>
    <mergeCell ref="T7:U7"/>
    <mergeCell ref="H7:J7"/>
    <mergeCell ref="R7:S7"/>
    <mergeCell ref="P7:Q7"/>
    <mergeCell ref="C322:U322"/>
    <mergeCell ref="P318:U318"/>
    <mergeCell ref="C316:H316"/>
    <mergeCell ref="I316:N316"/>
    <mergeCell ref="O316:U316"/>
    <mergeCell ref="P317:U317"/>
    <mergeCell ref="C321:U321"/>
    <mergeCell ref="B9:C9"/>
    <mergeCell ref="E9:G9"/>
    <mergeCell ref="J9:O9"/>
    <mergeCell ref="B291:C293"/>
    <mergeCell ref="B294:C296"/>
    <mergeCell ref="B10:C11"/>
    <mergeCell ref="E10:G10"/>
    <mergeCell ref="C70:D71"/>
    <mergeCell ref="B178:B185"/>
    <mergeCell ref="C178:D179"/>
    <mergeCell ref="B70:B77"/>
    <mergeCell ref="C74:D74"/>
    <mergeCell ref="C75:D75"/>
    <mergeCell ref="B5:C5"/>
    <mergeCell ref="D5:E5"/>
    <mergeCell ref="F5:G5"/>
    <mergeCell ref="H5:I5"/>
    <mergeCell ref="B6:C6"/>
    <mergeCell ref="D6:G6"/>
    <mergeCell ref="H6:J6"/>
    <mergeCell ref="B8:E8"/>
    <mergeCell ref="F8:G8"/>
    <mergeCell ref="H8:O8"/>
    <mergeCell ref="K6:O6"/>
    <mergeCell ref="B7:C7"/>
    <mergeCell ref="D7:G7"/>
    <mergeCell ref="K7:O7"/>
    <mergeCell ref="H10:I10"/>
    <mergeCell ref="J10:O10"/>
    <mergeCell ref="E11:O11"/>
    <mergeCell ref="L72:M73"/>
    <mergeCell ref="N76:T77"/>
    <mergeCell ref="E49:U53"/>
    <mergeCell ref="E54:U56"/>
    <mergeCell ref="E57:U59"/>
    <mergeCell ref="N75:T75"/>
    <mergeCell ref="E74:K74"/>
    <mergeCell ref="P8:Q10"/>
    <mergeCell ref="R8:S10"/>
    <mergeCell ref="F43:G43"/>
    <mergeCell ref="I43:J43"/>
    <mergeCell ref="L43:M43"/>
    <mergeCell ref="E23:U27"/>
    <mergeCell ref="T8:U10"/>
    <mergeCell ref="I17:J17"/>
    <mergeCell ref="L17:M17"/>
    <mergeCell ref="E45:U46"/>
    <mergeCell ref="E44:F44"/>
    <mergeCell ref="H44:I44"/>
    <mergeCell ref="L44:M44"/>
    <mergeCell ref="O44:P44"/>
    <mergeCell ref="I2:I3"/>
    <mergeCell ref="J2:J3"/>
    <mergeCell ref="R5:U5"/>
    <mergeCell ref="R6:U6"/>
    <mergeCell ref="K2:Q3"/>
    <mergeCell ref="P6:Q6"/>
    <mergeCell ref="J5:L5"/>
    <mergeCell ref="M5:O5"/>
    <mergeCell ref="P5:Q5"/>
    <mergeCell ref="H9:I9"/>
    <mergeCell ref="O18:P18"/>
    <mergeCell ref="L18:M18"/>
    <mergeCell ref="B169:B176"/>
    <mergeCell ref="C169:D170"/>
    <mergeCell ref="E169:T169"/>
    <mergeCell ref="E170:T170"/>
    <mergeCell ref="C171:D172"/>
    <mergeCell ref="E171:J171"/>
    <mergeCell ref="L171:M172"/>
    <mergeCell ref="N171:S171"/>
    <mergeCell ref="C173:D173"/>
    <mergeCell ref="E173:K173"/>
    <mergeCell ref="B160:B167"/>
    <mergeCell ref="C160:D161"/>
    <mergeCell ref="E160:T160"/>
    <mergeCell ref="E161:T161"/>
    <mergeCell ref="C162:D163"/>
    <mergeCell ref="E162:J162"/>
    <mergeCell ref="C164:D164"/>
    <mergeCell ref="E164:K164"/>
    <mergeCell ref="C165:D165"/>
    <mergeCell ref="E165:K165"/>
    <mergeCell ref="C166:D167"/>
    <mergeCell ref="C157:D158"/>
    <mergeCell ref="E157:K158"/>
    <mergeCell ref="B142:B149"/>
    <mergeCell ref="C142:D143"/>
    <mergeCell ref="E142:T142"/>
    <mergeCell ref="E143:T143"/>
    <mergeCell ref="C144:D145"/>
    <mergeCell ref="E144:J144"/>
    <mergeCell ref="N148:T149"/>
    <mergeCell ref="E153:J153"/>
    <mergeCell ref="L153:M154"/>
    <mergeCell ref="N153:S153"/>
    <mergeCell ref="L156:M156"/>
    <mergeCell ref="N156:T156"/>
    <mergeCell ref="C155:D155"/>
    <mergeCell ref="E155:K155"/>
    <mergeCell ref="C156:D156"/>
    <mergeCell ref="E156:K156"/>
    <mergeCell ref="L155:M155"/>
    <mergeCell ref="N155:T155"/>
    <mergeCell ref="C148:D149"/>
    <mergeCell ref="E148:K149"/>
    <mergeCell ref="N147:T147"/>
    <mergeCell ref="N144:S144"/>
    <mergeCell ref="C146:D146"/>
    <mergeCell ref="E146:K146"/>
    <mergeCell ref="E138:K138"/>
    <mergeCell ref="C139:D140"/>
    <mergeCell ref="C147:D147"/>
    <mergeCell ref="E147:K147"/>
    <mergeCell ref="L147:M147"/>
    <mergeCell ref="L144:M145"/>
    <mergeCell ref="L146:M146"/>
    <mergeCell ref="B133:B140"/>
    <mergeCell ref="C133:D134"/>
    <mergeCell ref="E133:T133"/>
    <mergeCell ref="E134:T134"/>
    <mergeCell ref="C135:D136"/>
    <mergeCell ref="E135:J135"/>
    <mergeCell ref="N135:S135"/>
    <mergeCell ref="C137:D137"/>
    <mergeCell ref="E137:K137"/>
    <mergeCell ref="L135:M136"/>
    <mergeCell ref="C138:D138"/>
    <mergeCell ref="L138:M138"/>
    <mergeCell ref="N138:T138"/>
    <mergeCell ref="E139:K140"/>
    <mergeCell ref="L139:M140"/>
    <mergeCell ref="B115:B122"/>
    <mergeCell ref="E115:T115"/>
    <mergeCell ref="E116:T116"/>
    <mergeCell ref="C120:D120"/>
    <mergeCell ref="E120:K120"/>
    <mergeCell ref="L120:M120"/>
    <mergeCell ref="L121:M122"/>
    <mergeCell ref="B124:B131"/>
    <mergeCell ref="C124:D125"/>
    <mergeCell ref="E124:T124"/>
    <mergeCell ref="E125:T125"/>
    <mergeCell ref="L129:M129"/>
    <mergeCell ref="N129:T129"/>
    <mergeCell ref="C130:D131"/>
    <mergeCell ref="E130:K131"/>
    <mergeCell ref="L130:M131"/>
    <mergeCell ref="N130:T131"/>
    <mergeCell ref="C115:D116"/>
    <mergeCell ref="C117:D118"/>
    <mergeCell ref="E117:J117"/>
    <mergeCell ref="L117:M118"/>
    <mergeCell ref="N117:S117"/>
    <mergeCell ref="C129:D129"/>
    <mergeCell ref="E129:K129"/>
    <mergeCell ref="B106:B113"/>
    <mergeCell ref="C106:D107"/>
    <mergeCell ref="E106:T106"/>
    <mergeCell ref="E107:T107"/>
    <mergeCell ref="C108:D109"/>
    <mergeCell ref="E108:J108"/>
    <mergeCell ref="C111:D111"/>
    <mergeCell ref="E111:K111"/>
    <mergeCell ref="C103:D104"/>
    <mergeCell ref="E103:K104"/>
    <mergeCell ref="L103:M104"/>
    <mergeCell ref="N103:T104"/>
    <mergeCell ref="L111:M111"/>
    <mergeCell ref="N111:T111"/>
    <mergeCell ref="C112:D113"/>
    <mergeCell ref="E112:K113"/>
    <mergeCell ref="L112:M113"/>
    <mergeCell ref="N112:T113"/>
    <mergeCell ref="B97:B104"/>
    <mergeCell ref="C97:D98"/>
    <mergeCell ref="E97:T97"/>
    <mergeCell ref="E98:T98"/>
    <mergeCell ref="C99:D100"/>
    <mergeCell ref="E99:J99"/>
    <mergeCell ref="L99:M100"/>
    <mergeCell ref="N99:S99"/>
    <mergeCell ref="C101:D101"/>
    <mergeCell ref="E101:K101"/>
    <mergeCell ref="C102:D102"/>
    <mergeCell ref="E102:K102"/>
    <mergeCell ref="L102:M102"/>
    <mergeCell ref="N102:T102"/>
    <mergeCell ref="L101:M101"/>
    <mergeCell ref="N101:T101"/>
    <mergeCell ref="B88:B95"/>
    <mergeCell ref="C88:D89"/>
    <mergeCell ref="N90:S90"/>
    <mergeCell ref="C92:D92"/>
    <mergeCell ref="E92:K92"/>
    <mergeCell ref="L92:M92"/>
    <mergeCell ref="E93:K93"/>
    <mergeCell ref="L93:M93"/>
    <mergeCell ref="N93:T93"/>
    <mergeCell ref="C94:D95"/>
    <mergeCell ref="E94:K95"/>
    <mergeCell ref="L94:M95"/>
    <mergeCell ref="N94:T95"/>
    <mergeCell ref="N92:T92"/>
    <mergeCell ref="C93:D93"/>
    <mergeCell ref="E88:T88"/>
    <mergeCell ref="E89:T89"/>
    <mergeCell ref="C90:D91"/>
    <mergeCell ref="E90:J90"/>
    <mergeCell ref="L90:M91"/>
    <mergeCell ref="B21:D22"/>
    <mergeCell ref="E21:U22"/>
    <mergeCell ref="E28:U30"/>
    <mergeCell ref="B47:D48"/>
    <mergeCell ref="E47:U48"/>
    <mergeCell ref="E34:U36"/>
    <mergeCell ref="B34:D36"/>
    <mergeCell ref="C76:D77"/>
    <mergeCell ref="B19:D20"/>
    <mergeCell ref="E19:U20"/>
    <mergeCell ref="B31:D33"/>
    <mergeCell ref="E31:U33"/>
    <mergeCell ref="B23:D27"/>
    <mergeCell ref="B28:D30"/>
    <mergeCell ref="B37:D40"/>
    <mergeCell ref="E37:U40"/>
    <mergeCell ref="B43:D44"/>
    <mergeCell ref="E63:U66"/>
    <mergeCell ref="E70:T70"/>
    <mergeCell ref="B45:D46"/>
    <mergeCell ref="B63:D66"/>
    <mergeCell ref="E60:U62"/>
    <mergeCell ref="L74:M74"/>
    <mergeCell ref="E72:J72"/>
    <mergeCell ref="E76:K77"/>
    <mergeCell ref="L76:M77"/>
    <mergeCell ref="B49:D53"/>
    <mergeCell ref="B54:D56"/>
    <mergeCell ref="C72:D73"/>
    <mergeCell ref="B57:D59"/>
    <mergeCell ref="L75:M75"/>
    <mergeCell ref="E75:K75"/>
    <mergeCell ref="B60:D62"/>
    <mergeCell ref="E71:T71"/>
    <mergeCell ref="N74:T74"/>
    <mergeCell ref="N72:S72"/>
    <mergeCell ref="B79:B86"/>
    <mergeCell ref="C79:D80"/>
    <mergeCell ref="E79:T79"/>
    <mergeCell ref="E80:T80"/>
    <mergeCell ref="C81:D82"/>
    <mergeCell ref="E81:J81"/>
    <mergeCell ref="L81:M82"/>
    <mergeCell ref="N81:S81"/>
    <mergeCell ref="C83:D83"/>
    <mergeCell ref="E83:K83"/>
    <mergeCell ref="L83:M83"/>
    <mergeCell ref="N83:T83"/>
    <mergeCell ref="C84:D84"/>
    <mergeCell ref="E84:K84"/>
    <mergeCell ref="L84:M84"/>
    <mergeCell ref="N84:T84"/>
    <mergeCell ref="C85:D86"/>
    <mergeCell ref="E85:K86"/>
    <mergeCell ref="L85:M86"/>
    <mergeCell ref="N85:T86"/>
    <mergeCell ref="L110:M110"/>
    <mergeCell ref="N110:T110"/>
    <mergeCell ref="C110:D110"/>
    <mergeCell ref="E110:K110"/>
    <mergeCell ref="L108:M109"/>
    <mergeCell ref="N108:S108"/>
    <mergeCell ref="C126:D127"/>
    <mergeCell ref="E126:J126"/>
    <mergeCell ref="C128:D128"/>
    <mergeCell ref="E128:K128"/>
    <mergeCell ref="L126:M127"/>
    <mergeCell ref="N126:S126"/>
    <mergeCell ref="C119:D119"/>
    <mergeCell ref="E119:K119"/>
    <mergeCell ref="L119:M119"/>
    <mergeCell ref="N119:T119"/>
    <mergeCell ref="N121:T122"/>
    <mergeCell ref="N120:T120"/>
    <mergeCell ref="C121:D122"/>
    <mergeCell ref="E121:K122"/>
    <mergeCell ref="L128:M128"/>
    <mergeCell ref="N128:T128"/>
    <mergeCell ref="N146:T146"/>
    <mergeCell ref="L137:M137"/>
    <mergeCell ref="N137:T137"/>
    <mergeCell ref="E175:K176"/>
    <mergeCell ref="L175:M176"/>
    <mergeCell ref="N175:T176"/>
    <mergeCell ref="N173:T173"/>
    <mergeCell ref="L173:M173"/>
    <mergeCell ref="L165:M165"/>
    <mergeCell ref="N165:T165"/>
    <mergeCell ref="L164:M164"/>
    <mergeCell ref="N164:T164"/>
    <mergeCell ref="L162:M163"/>
    <mergeCell ref="N162:S162"/>
    <mergeCell ref="N139:T140"/>
    <mergeCell ref="L157:M158"/>
    <mergeCell ref="N157:T158"/>
    <mergeCell ref="L148:M149"/>
    <mergeCell ref="B356:D360"/>
    <mergeCell ref="B361:D365"/>
    <mergeCell ref="E356:U360"/>
    <mergeCell ref="E361:U365"/>
    <mergeCell ref="E323:U325"/>
    <mergeCell ref="E326:U328"/>
    <mergeCell ref="E332:U334"/>
    <mergeCell ref="E335:U337"/>
    <mergeCell ref="B347:D351"/>
    <mergeCell ref="E342:U346"/>
    <mergeCell ref="B342:D346"/>
    <mergeCell ref="B326:D328"/>
    <mergeCell ref="B323:D325"/>
    <mergeCell ref="B332:D334"/>
    <mergeCell ref="B335:D337"/>
    <mergeCell ref="E347:U351"/>
    <mergeCell ref="B353:V353"/>
    <mergeCell ref="C331:U331"/>
    <mergeCell ref="L296:O296"/>
    <mergeCell ref="P296:Q296"/>
    <mergeCell ref="R296:U296"/>
    <mergeCell ref="F296:J296"/>
    <mergeCell ref="G301:J301"/>
    <mergeCell ref="O302:U302"/>
    <mergeCell ref="O300:Q300"/>
    <mergeCell ref="R300:U300"/>
    <mergeCell ref="P303:U303"/>
    <mergeCell ref="R301:U301"/>
    <mergeCell ref="P301:Q301"/>
    <mergeCell ref="P304:U304"/>
    <mergeCell ref="G308:J308"/>
    <mergeCell ref="K308:N308"/>
    <mergeCell ref="B307:B311"/>
    <mergeCell ref="C307:F307"/>
    <mergeCell ref="G307:J307"/>
    <mergeCell ref="K307:N307"/>
    <mergeCell ref="C309:H309"/>
    <mergeCell ref="I309:N309"/>
    <mergeCell ref="O307:Q307"/>
    <mergeCell ref="R307:U307"/>
    <mergeCell ref="C308:F308"/>
    <mergeCell ref="P308:Q308"/>
    <mergeCell ref="B300:B304"/>
    <mergeCell ref="C302:H302"/>
    <mergeCell ref="I302:N302"/>
    <mergeCell ref="K300:N300"/>
    <mergeCell ref="K301:N301"/>
    <mergeCell ref="C300:F300"/>
    <mergeCell ref="C301:F301"/>
    <mergeCell ref="G300:J300"/>
    <mergeCell ref="R308:U308"/>
    <mergeCell ref="O309:U309"/>
    <mergeCell ref="P310:U310"/>
    <mergeCell ref="L293:O293"/>
    <mergeCell ref="P293:Q293"/>
    <mergeCell ref="R293:U293"/>
    <mergeCell ref="F293:J293"/>
    <mergeCell ref="L294:O294"/>
    <mergeCell ref="P294:Q294"/>
    <mergeCell ref="R294:U294"/>
    <mergeCell ref="F294:J294"/>
    <mergeCell ref="L295:O295"/>
    <mergeCell ref="P295:Q295"/>
    <mergeCell ref="R295:U295"/>
    <mergeCell ref="F295:J295"/>
    <mergeCell ref="L285:M286"/>
    <mergeCell ref="N285:T286"/>
    <mergeCell ref="R291:U291"/>
    <mergeCell ref="L291:O291"/>
    <mergeCell ref="P291:Q291"/>
    <mergeCell ref="F291:J291"/>
    <mergeCell ref="L292:O292"/>
    <mergeCell ref="P292:Q292"/>
    <mergeCell ref="R292:U292"/>
    <mergeCell ref="F292:J292"/>
    <mergeCell ref="B279:B286"/>
    <mergeCell ref="C279:D280"/>
    <mergeCell ref="E279:T279"/>
    <mergeCell ref="E280:T280"/>
    <mergeCell ref="C281:D282"/>
    <mergeCell ref="E281:J281"/>
    <mergeCell ref="C274:D274"/>
    <mergeCell ref="E274:K274"/>
    <mergeCell ref="C283:D283"/>
    <mergeCell ref="E283:K283"/>
    <mergeCell ref="C284:D284"/>
    <mergeCell ref="E284:K284"/>
    <mergeCell ref="C276:D277"/>
    <mergeCell ref="E276:K277"/>
    <mergeCell ref="L276:M277"/>
    <mergeCell ref="N276:T277"/>
    <mergeCell ref="L284:M284"/>
    <mergeCell ref="N284:T284"/>
    <mergeCell ref="L283:M283"/>
    <mergeCell ref="N283:T283"/>
    <mergeCell ref="L281:M282"/>
    <mergeCell ref="N281:S281"/>
    <mergeCell ref="C285:D286"/>
    <mergeCell ref="E285:K286"/>
    <mergeCell ref="L267:M268"/>
    <mergeCell ref="N267:T268"/>
    <mergeCell ref="B270:B277"/>
    <mergeCell ref="C270:D271"/>
    <mergeCell ref="E270:T270"/>
    <mergeCell ref="E271:T271"/>
    <mergeCell ref="C272:D273"/>
    <mergeCell ref="E272:J272"/>
    <mergeCell ref="C275:D275"/>
    <mergeCell ref="E275:K275"/>
    <mergeCell ref="L275:M275"/>
    <mergeCell ref="N275:T275"/>
    <mergeCell ref="L274:M274"/>
    <mergeCell ref="N274:T274"/>
    <mergeCell ref="L272:M273"/>
    <mergeCell ref="N272:S272"/>
    <mergeCell ref="L265:M265"/>
    <mergeCell ref="N265:T265"/>
    <mergeCell ref="C265:D265"/>
    <mergeCell ref="E265:K265"/>
    <mergeCell ref="L256:M256"/>
    <mergeCell ref="N256:T256"/>
    <mergeCell ref="L263:M264"/>
    <mergeCell ref="N263:S263"/>
    <mergeCell ref="B261:B268"/>
    <mergeCell ref="C261:D262"/>
    <mergeCell ref="E261:T261"/>
    <mergeCell ref="E262:T262"/>
    <mergeCell ref="C263:D264"/>
    <mergeCell ref="E263:J263"/>
    <mergeCell ref="C266:D266"/>
    <mergeCell ref="E266:K266"/>
    <mergeCell ref="C258:D259"/>
    <mergeCell ref="E258:K259"/>
    <mergeCell ref="L258:M259"/>
    <mergeCell ref="N258:T259"/>
    <mergeCell ref="L266:M266"/>
    <mergeCell ref="N266:T266"/>
    <mergeCell ref="C267:D268"/>
    <mergeCell ref="E267:K268"/>
    <mergeCell ref="B252:B259"/>
    <mergeCell ref="C252:D253"/>
    <mergeCell ref="E252:T252"/>
    <mergeCell ref="E253:T253"/>
    <mergeCell ref="C254:D255"/>
    <mergeCell ref="E254:J254"/>
    <mergeCell ref="L254:M255"/>
    <mergeCell ref="N254:S254"/>
    <mergeCell ref="C256:D256"/>
    <mergeCell ref="E256:K256"/>
    <mergeCell ref="C257:D257"/>
    <mergeCell ref="E257:K257"/>
    <mergeCell ref="L257:M257"/>
    <mergeCell ref="N257:T257"/>
    <mergeCell ref="L236:M236"/>
    <mergeCell ref="N236:T236"/>
    <mergeCell ref="C236:D236"/>
    <mergeCell ref="E236:K236"/>
    <mergeCell ref="B241:B248"/>
    <mergeCell ref="C247:D248"/>
    <mergeCell ref="C246:D246"/>
    <mergeCell ref="E246:K246"/>
    <mergeCell ref="L246:M246"/>
    <mergeCell ref="N246:T246"/>
    <mergeCell ref="C245:D245"/>
    <mergeCell ref="C243:D244"/>
    <mergeCell ref="E243:J243"/>
    <mergeCell ref="L243:M244"/>
    <mergeCell ref="N245:T245"/>
    <mergeCell ref="C241:D242"/>
    <mergeCell ref="E241:T241"/>
    <mergeCell ref="E242:T242"/>
    <mergeCell ref="C237:D237"/>
    <mergeCell ref="E237:K237"/>
    <mergeCell ref="N243:S243"/>
    <mergeCell ref="E247:K248"/>
    <mergeCell ref="L247:M248"/>
    <mergeCell ref="N247:T248"/>
    <mergeCell ref="C238:D239"/>
    <mergeCell ref="E238:K239"/>
    <mergeCell ref="L238:M239"/>
    <mergeCell ref="N238:T239"/>
    <mergeCell ref="E245:K245"/>
    <mergeCell ref="L245:M245"/>
    <mergeCell ref="C174:D174"/>
    <mergeCell ref="E174:K174"/>
    <mergeCell ref="L174:M174"/>
    <mergeCell ref="N174:T174"/>
    <mergeCell ref="N210:T210"/>
    <mergeCell ref="N209:T209"/>
    <mergeCell ref="E179:T179"/>
    <mergeCell ref="C219:D219"/>
    <mergeCell ref="E219:K219"/>
    <mergeCell ref="L219:M219"/>
    <mergeCell ref="N219:T219"/>
    <mergeCell ref="C202:D203"/>
    <mergeCell ref="E202:K203"/>
    <mergeCell ref="L202:M203"/>
    <mergeCell ref="N202:T203"/>
    <mergeCell ref="C200:D200"/>
    <mergeCell ref="L182:M182"/>
    <mergeCell ref="N182:T182"/>
    <mergeCell ref="C183:D183"/>
    <mergeCell ref="C175:D176"/>
    <mergeCell ref="C182:D182"/>
    <mergeCell ref="E182:K182"/>
    <mergeCell ref="C184:D185"/>
    <mergeCell ref="C180:D181"/>
    <mergeCell ref="E180:J180"/>
    <mergeCell ref="N200:T200"/>
    <mergeCell ref="C198:D199"/>
    <mergeCell ref="L180:M181"/>
    <mergeCell ref="N180:S180"/>
    <mergeCell ref="L189:M190"/>
    <mergeCell ref="N189:S189"/>
    <mergeCell ref="L183:M183"/>
    <mergeCell ref="N183:T183"/>
    <mergeCell ref="E188:T188"/>
    <mergeCell ref="E184:K185"/>
    <mergeCell ref="L184:M185"/>
    <mergeCell ref="N184:T185"/>
    <mergeCell ref="E183:K183"/>
    <mergeCell ref="E178:T178"/>
    <mergeCell ref="B187:B194"/>
    <mergeCell ref="C187:D188"/>
    <mergeCell ref="E187:T187"/>
    <mergeCell ref="C189:D190"/>
    <mergeCell ref="E189:J189"/>
    <mergeCell ref="N191:T191"/>
    <mergeCell ref="C192:D192"/>
    <mergeCell ref="E192:K192"/>
    <mergeCell ref="L192:M192"/>
    <mergeCell ref="N192:T192"/>
    <mergeCell ref="N193:T194"/>
    <mergeCell ref="C193:D194"/>
    <mergeCell ref="E193:K194"/>
    <mergeCell ref="L193:M194"/>
    <mergeCell ref="C191:D191"/>
    <mergeCell ref="E191:K191"/>
    <mergeCell ref="L191:M191"/>
    <mergeCell ref="B196:B203"/>
    <mergeCell ref="C196:D197"/>
    <mergeCell ref="E196:T196"/>
    <mergeCell ref="E197:T197"/>
    <mergeCell ref="E198:J198"/>
    <mergeCell ref="N198:S198"/>
    <mergeCell ref="C201:D201"/>
    <mergeCell ref="E201:K201"/>
    <mergeCell ref="L201:M201"/>
    <mergeCell ref="N201:T201"/>
    <mergeCell ref="L198:M199"/>
    <mergeCell ref="E200:K200"/>
    <mergeCell ref="L200:M200"/>
    <mergeCell ref="E210:K210"/>
    <mergeCell ref="L210:M210"/>
    <mergeCell ref="N211:T212"/>
    <mergeCell ref="B205:B212"/>
    <mergeCell ref="C205:D206"/>
    <mergeCell ref="E206:T206"/>
    <mergeCell ref="C207:D208"/>
    <mergeCell ref="E207:J207"/>
    <mergeCell ref="L207:M208"/>
    <mergeCell ref="N207:S207"/>
    <mergeCell ref="C209:D209"/>
    <mergeCell ref="E209:K209"/>
    <mergeCell ref="L209:M209"/>
    <mergeCell ref="E205:T205"/>
    <mergeCell ref="C210:D210"/>
    <mergeCell ref="C211:D212"/>
    <mergeCell ref="E211:K212"/>
    <mergeCell ref="L211:M212"/>
    <mergeCell ref="C229:D230"/>
    <mergeCell ref="E229:K230"/>
    <mergeCell ref="L227:M227"/>
    <mergeCell ref="N220:T221"/>
    <mergeCell ref="L218:M218"/>
    <mergeCell ref="N218:T218"/>
    <mergeCell ref="L216:M217"/>
    <mergeCell ref="N216:S216"/>
    <mergeCell ref="E216:J216"/>
    <mergeCell ref="C218:D218"/>
    <mergeCell ref="E218:K218"/>
    <mergeCell ref="C223:D224"/>
    <mergeCell ref="E223:T223"/>
    <mergeCell ref="E224:T224"/>
    <mergeCell ref="C225:D226"/>
    <mergeCell ref="E225:J225"/>
    <mergeCell ref="L225:M226"/>
    <mergeCell ref="N225:S225"/>
    <mergeCell ref="C227:D227"/>
    <mergeCell ref="E227:K227"/>
    <mergeCell ref="C228:D228"/>
    <mergeCell ref="E228:K228"/>
    <mergeCell ref="B214:B221"/>
    <mergeCell ref="C214:D215"/>
    <mergeCell ref="E214:T214"/>
    <mergeCell ref="E215:T215"/>
    <mergeCell ref="C216:D217"/>
    <mergeCell ref="N227:T227"/>
    <mergeCell ref="L234:M235"/>
    <mergeCell ref="N234:S234"/>
    <mergeCell ref="B232:B239"/>
    <mergeCell ref="C232:D233"/>
    <mergeCell ref="E232:T232"/>
    <mergeCell ref="E233:T233"/>
    <mergeCell ref="C234:D235"/>
    <mergeCell ref="E234:J234"/>
    <mergeCell ref="L229:M230"/>
    <mergeCell ref="N229:T230"/>
    <mergeCell ref="L237:M237"/>
    <mergeCell ref="N237:T237"/>
    <mergeCell ref="B223:B230"/>
    <mergeCell ref="C220:D221"/>
    <mergeCell ref="E220:K221"/>
    <mergeCell ref="L220:M221"/>
    <mergeCell ref="L228:M228"/>
    <mergeCell ref="N228:T228"/>
  </mergeCells>
  <phoneticPr fontId="2"/>
  <dataValidations count="1">
    <dataValidation type="list" allowBlank="1" showInputMessage="1" showErrorMessage="1" sqref="C304:N304 C311:N311 C318:N318">
      <formula1>$W$302:$W$304</formula1>
    </dataValidation>
  </dataValidations>
  <printOptions horizontalCentered="1"/>
  <pageMargins left="0.39370078740157483" right="0.39370078740157483" top="0.39370078740157483" bottom="0.39370078740157483" header="0.31496062992125984" footer="0.31496062992125984"/>
  <pageSetup paperSize="9" scale="70" orientation="portrait" verticalDpi="300" r:id="rId1"/>
  <headerFooter alignWithMargins="0"/>
  <rowBreaks count="6" manualBreakCount="6">
    <brk id="66" min="1" max="21" man="1"/>
    <brk id="122" min="1" max="21" man="1"/>
    <brk id="176" min="1" max="21" man="1"/>
    <brk id="230" min="1" max="21" man="1"/>
    <brk id="286" min="1" max="21" man="1"/>
    <brk id="337" min="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25743" r:id="rId4" name="Drop Down 143">
              <controlPr locked="0" defaultSize="0" autoLine="0" autoPict="0">
                <anchor moveWithCells="1">
                  <from>
                    <xdr:col>14</xdr:col>
                    <xdr:colOff>19050</xdr:colOff>
                    <xdr:row>17</xdr:row>
                    <xdr:rowOff>19050</xdr:rowOff>
                  </from>
                  <to>
                    <xdr:col>16</xdr:col>
                    <xdr:colOff>47625</xdr:colOff>
                    <xdr:row>17</xdr:row>
                    <xdr:rowOff>238125</xdr:rowOff>
                  </to>
                </anchor>
              </controlPr>
            </control>
          </mc:Choice>
        </mc:AlternateContent>
        <mc:AlternateContent xmlns:mc="http://schemas.openxmlformats.org/markup-compatibility/2006">
          <mc:Choice Requires="x14">
            <control shapeId="25744" r:id="rId5" name="Drop Down 144">
              <controlPr locked="0" defaultSize="0" autoLine="0" autoPict="0">
                <anchor moveWithCells="1">
                  <from>
                    <xdr:col>11</xdr:col>
                    <xdr:colOff>38100</xdr:colOff>
                    <xdr:row>17</xdr:row>
                    <xdr:rowOff>19050</xdr:rowOff>
                  </from>
                  <to>
                    <xdr:col>12</xdr:col>
                    <xdr:colOff>419100</xdr:colOff>
                    <xdr:row>17</xdr:row>
                    <xdr:rowOff>238125</xdr:rowOff>
                  </to>
                </anchor>
              </controlPr>
            </control>
          </mc:Choice>
        </mc:AlternateContent>
        <mc:AlternateContent xmlns:mc="http://schemas.openxmlformats.org/markup-compatibility/2006">
          <mc:Choice Requires="x14">
            <control shapeId="25745" r:id="rId6" name="Drop Down 145">
              <controlPr locked="0" defaultSize="0" autoLine="0" autoPict="0">
                <anchor moveWithCells="1">
                  <from>
                    <xdr:col>4</xdr:col>
                    <xdr:colOff>66675</xdr:colOff>
                    <xdr:row>17</xdr:row>
                    <xdr:rowOff>19050</xdr:rowOff>
                  </from>
                  <to>
                    <xdr:col>6</xdr:col>
                    <xdr:colOff>9525</xdr:colOff>
                    <xdr:row>17</xdr:row>
                    <xdr:rowOff>238125</xdr:rowOff>
                  </to>
                </anchor>
              </controlPr>
            </control>
          </mc:Choice>
        </mc:AlternateContent>
        <mc:AlternateContent xmlns:mc="http://schemas.openxmlformats.org/markup-compatibility/2006">
          <mc:Choice Requires="x14">
            <control shapeId="25746" r:id="rId7" name="Drop Down 146">
              <controlPr locked="0" defaultSize="0" autoLine="0" autoPict="0">
                <anchor moveWithCells="1">
                  <from>
                    <xdr:col>7</xdr:col>
                    <xdr:colOff>19050</xdr:colOff>
                    <xdr:row>17</xdr:row>
                    <xdr:rowOff>28575</xdr:rowOff>
                  </from>
                  <to>
                    <xdr:col>8</xdr:col>
                    <xdr:colOff>428625</xdr:colOff>
                    <xdr:row>17</xdr:row>
                    <xdr:rowOff>247650</xdr:rowOff>
                  </to>
                </anchor>
              </controlPr>
            </control>
          </mc:Choice>
        </mc:AlternateContent>
        <mc:AlternateContent xmlns:mc="http://schemas.openxmlformats.org/markup-compatibility/2006">
          <mc:Choice Requires="x14">
            <control shapeId="25748" r:id="rId8" name="Drop Down 148">
              <controlPr locked="0" defaultSize="0" autoLine="0" autoPict="0">
                <anchor moveWithCells="1">
                  <from>
                    <xdr:col>8</xdr:col>
                    <xdr:colOff>38100</xdr:colOff>
                    <xdr:row>16</xdr:row>
                    <xdr:rowOff>28575</xdr:rowOff>
                  </from>
                  <to>
                    <xdr:col>9</xdr:col>
                    <xdr:colOff>466725</xdr:colOff>
                    <xdr:row>16</xdr:row>
                    <xdr:rowOff>247650</xdr:rowOff>
                  </to>
                </anchor>
              </controlPr>
            </control>
          </mc:Choice>
        </mc:AlternateContent>
        <mc:AlternateContent xmlns:mc="http://schemas.openxmlformats.org/markup-compatibility/2006">
          <mc:Choice Requires="x14">
            <control shapeId="25749" r:id="rId9" name="Drop Down 149">
              <controlPr locked="0" defaultSize="0" autoLine="0" autoPict="0">
                <anchor moveWithCells="1">
                  <from>
                    <xdr:col>11</xdr:col>
                    <xdr:colOff>28575</xdr:colOff>
                    <xdr:row>16</xdr:row>
                    <xdr:rowOff>19050</xdr:rowOff>
                  </from>
                  <to>
                    <xdr:col>12</xdr:col>
                    <xdr:colOff>419100</xdr:colOff>
                    <xdr:row>16</xdr:row>
                    <xdr:rowOff>238125</xdr:rowOff>
                  </to>
                </anchor>
              </controlPr>
            </control>
          </mc:Choice>
        </mc:AlternateContent>
        <mc:AlternateContent xmlns:mc="http://schemas.openxmlformats.org/markup-compatibility/2006">
          <mc:Choice Requires="x14">
            <control shapeId="25751" r:id="rId10" name="Drop Down 151">
              <controlPr defaultSize="0" autoLine="0" autoPict="0">
                <anchor moveWithCells="1">
                  <from>
                    <xdr:col>14</xdr:col>
                    <xdr:colOff>19050</xdr:colOff>
                    <xdr:row>43</xdr:row>
                    <xdr:rowOff>19050</xdr:rowOff>
                  </from>
                  <to>
                    <xdr:col>16</xdr:col>
                    <xdr:colOff>47625</xdr:colOff>
                    <xdr:row>43</xdr:row>
                    <xdr:rowOff>238125</xdr:rowOff>
                  </to>
                </anchor>
              </controlPr>
            </control>
          </mc:Choice>
        </mc:AlternateContent>
        <mc:AlternateContent xmlns:mc="http://schemas.openxmlformats.org/markup-compatibility/2006">
          <mc:Choice Requires="x14">
            <control shapeId="25752" r:id="rId11" name="Drop Down 152">
              <controlPr defaultSize="0" autoLine="0" autoPict="0">
                <anchor moveWithCells="1">
                  <from>
                    <xdr:col>11</xdr:col>
                    <xdr:colOff>38100</xdr:colOff>
                    <xdr:row>43</xdr:row>
                    <xdr:rowOff>19050</xdr:rowOff>
                  </from>
                  <to>
                    <xdr:col>12</xdr:col>
                    <xdr:colOff>419100</xdr:colOff>
                    <xdr:row>43</xdr:row>
                    <xdr:rowOff>238125</xdr:rowOff>
                  </to>
                </anchor>
              </controlPr>
            </control>
          </mc:Choice>
        </mc:AlternateContent>
        <mc:AlternateContent xmlns:mc="http://schemas.openxmlformats.org/markup-compatibility/2006">
          <mc:Choice Requires="x14">
            <control shapeId="25753" r:id="rId12" name="Drop Down 153">
              <controlPr defaultSize="0" autoLine="0" autoPict="0">
                <anchor moveWithCells="1">
                  <from>
                    <xdr:col>4</xdr:col>
                    <xdr:colOff>66675</xdr:colOff>
                    <xdr:row>43</xdr:row>
                    <xdr:rowOff>19050</xdr:rowOff>
                  </from>
                  <to>
                    <xdr:col>6</xdr:col>
                    <xdr:colOff>9525</xdr:colOff>
                    <xdr:row>43</xdr:row>
                    <xdr:rowOff>238125</xdr:rowOff>
                  </to>
                </anchor>
              </controlPr>
            </control>
          </mc:Choice>
        </mc:AlternateContent>
        <mc:AlternateContent xmlns:mc="http://schemas.openxmlformats.org/markup-compatibility/2006">
          <mc:Choice Requires="x14">
            <control shapeId="25754" r:id="rId13" name="Drop Down 154">
              <controlPr defaultSize="0" autoLine="0" autoPict="0">
                <anchor moveWithCells="1">
                  <from>
                    <xdr:col>7</xdr:col>
                    <xdr:colOff>19050</xdr:colOff>
                    <xdr:row>43</xdr:row>
                    <xdr:rowOff>28575</xdr:rowOff>
                  </from>
                  <to>
                    <xdr:col>8</xdr:col>
                    <xdr:colOff>428625</xdr:colOff>
                    <xdr:row>43</xdr:row>
                    <xdr:rowOff>247650</xdr:rowOff>
                  </to>
                </anchor>
              </controlPr>
            </control>
          </mc:Choice>
        </mc:AlternateContent>
        <mc:AlternateContent xmlns:mc="http://schemas.openxmlformats.org/markup-compatibility/2006">
          <mc:Choice Requires="x14">
            <control shapeId="25756" r:id="rId14" name="Drop Down 156">
              <controlPr defaultSize="0" autoLine="0" autoPict="0">
                <anchor moveWithCells="1">
                  <from>
                    <xdr:col>8</xdr:col>
                    <xdr:colOff>38100</xdr:colOff>
                    <xdr:row>42</xdr:row>
                    <xdr:rowOff>28575</xdr:rowOff>
                  </from>
                  <to>
                    <xdr:col>9</xdr:col>
                    <xdr:colOff>466725</xdr:colOff>
                    <xdr:row>42</xdr:row>
                    <xdr:rowOff>247650</xdr:rowOff>
                  </to>
                </anchor>
              </controlPr>
            </control>
          </mc:Choice>
        </mc:AlternateContent>
        <mc:AlternateContent xmlns:mc="http://schemas.openxmlformats.org/markup-compatibility/2006">
          <mc:Choice Requires="x14">
            <control shapeId="25757" r:id="rId15" name="Drop Down 157">
              <controlPr defaultSize="0" autoLine="0" autoPict="0">
                <anchor moveWithCells="1">
                  <from>
                    <xdr:col>11</xdr:col>
                    <xdr:colOff>28575</xdr:colOff>
                    <xdr:row>42</xdr:row>
                    <xdr:rowOff>19050</xdr:rowOff>
                  </from>
                  <to>
                    <xdr:col>12</xdr:col>
                    <xdr:colOff>419100</xdr:colOff>
                    <xdr:row>42</xdr:row>
                    <xdr:rowOff>238125</xdr:rowOff>
                  </to>
                </anchor>
              </controlPr>
            </control>
          </mc:Choice>
        </mc:AlternateContent>
        <mc:AlternateContent xmlns:mc="http://schemas.openxmlformats.org/markup-compatibility/2006">
          <mc:Choice Requires="x14">
            <control shapeId="26231" r:id="rId16" name="Drop Down 631">
              <controlPr locked="0" defaultSize="0" autoLine="0" autoPict="0">
                <anchor moveWithCells="1">
                  <from>
                    <xdr:col>14</xdr:col>
                    <xdr:colOff>19050</xdr:colOff>
                    <xdr:row>43</xdr:row>
                    <xdr:rowOff>19050</xdr:rowOff>
                  </from>
                  <to>
                    <xdr:col>16</xdr:col>
                    <xdr:colOff>47625</xdr:colOff>
                    <xdr:row>43</xdr:row>
                    <xdr:rowOff>238125</xdr:rowOff>
                  </to>
                </anchor>
              </controlPr>
            </control>
          </mc:Choice>
        </mc:AlternateContent>
        <mc:AlternateContent xmlns:mc="http://schemas.openxmlformats.org/markup-compatibility/2006">
          <mc:Choice Requires="x14">
            <control shapeId="26232" r:id="rId17" name="Drop Down 632">
              <controlPr locked="0" defaultSize="0" autoLine="0" autoPict="0">
                <anchor moveWithCells="1">
                  <from>
                    <xdr:col>11</xdr:col>
                    <xdr:colOff>38100</xdr:colOff>
                    <xdr:row>43</xdr:row>
                    <xdr:rowOff>19050</xdr:rowOff>
                  </from>
                  <to>
                    <xdr:col>12</xdr:col>
                    <xdr:colOff>419100</xdr:colOff>
                    <xdr:row>43</xdr:row>
                    <xdr:rowOff>238125</xdr:rowOff>
                  </to>
                </anchor>
              </controlPr>
            </control>
          </mc:Choice>
        </mc:AlternateContent>
        <mc:AlternateContent xmlns:mc="http://schemas.openxmlformats.org/markup-compatibility/2006">
          <mc:Choice Requires="x14">
            <control shapeId="26233" r:id="rId18" name="Drop Down 633">
              <controlPr locked="0" defaultSize="0" autoLine="0" autoPict="0">
                <anchor moveWithCells="1">
                  <from>
                    <xdr:col>4</xdr:col>
                    <xdr:colOff>66675</xdr:colOff>
                    <xdr:row>43</xdr:row>
                    <xdr:rowOff>19050</xdr:rowOff>
                  </from>
                  <to>
                    <xdr:col>6</xdr:col>
                    <xdr:colOff>9525</xdr:colOff>
                    <xdr:row>43</xdr:row>
                    <xdr:rowOff>238125</xdr:rowOff>
                  </to>
                </anchor>
              </controlPr>
            </control>
          </mc:Choice>
        </mc:AlternateContent>
        <mc:AlternateContent xmlns:mc="http://schemas.openxmlformats.org/markup-compatibility/2006">
          <mc:Choice Requires="x14">
            <control shapeId="26234" r:id="rId19" name="Drop Down 634">
              <controlPr locked="0" defaultSize="0" autoLine="0" autoPict="0">
                <anchor moveWithCells="1">
                  <from>
                    <xdr:col>7</xdr:col>
                    <xdr:colOff>19050</xdr:colOff>
                    <xdr:row>43</xdr:row>
                    <xdr:rowOff>28575</xdr:rowOff>
                  </from>
                  <to>
                    <xdr:col>8</xdr:col>
                    <xdr:colOff>428625</xdr:colOff>
                    <xdr:row>43</xdr:row>
                    <xdr:rowOff>247650</xdr:rowOff>
                  </to>
                </anchor>
              </controlPr>
            </control>
          </mc:Choice>
        </mc:AlternateContent>
        <mc:AlternateContent xmlns:mc="http://schemas.openxmlformats.org/markup-compatibility/2006">
          <mc:Choice Requires="x14">
            <control shapeId="26235" r:id="rId20" name="Drop Down 635">
              <controlPr locked="0" defaultSize="0" autoLine="0" autoPict="0">
                <anchor moveWithCells="1">
                  <from>
                    <xdr:col>8</xdr:col>
                    <xdr:colOff>38100</xdr:colOff>
                    <xdr:row>42</xdr:row>
                    <xdr:rowOff>28575</xdr:rowOff>
                  </from>
                  <to>
                    <xdr:col>9</xdr:col>
                    <xdr:colOff>466725</xdr:colOff>
                    <xdr:row>42</xdr:row>
                    <xdr:rowOff>247650</xdr:rowOff>
                  </to>
                </anchor>
              </controlPr>
            </control>
          </mc:Choice>
        </mc:AlternateContent>
        <mc:AlternateContent xmlns:mc="http://schemas.openxmlformats.org/markup-compatibility/2006">
          <mc:Choice Requires="x14">
            <control shapeId="26236" r:id="rId21" name="Drop Down 636">
              <controlPr locked="0" defaultSize="0" autoLine="0" autoPict="0">
                <anchor moveWithCells="1">
                  <from>
                    <xdr:col>11</xdr:col>
                    <xdr:colOff>28575</xdr:colOff>
                    <xdr:row>42</xdr:row>
                    <xdr:rowOff>19050</xdr:rowOff>
                  </from>
                  <to>
                    <xdr:col>12</xdr:col>
                    <xdr:colOff>419100</xdr:colOff>
                    <xdr:row>42</xdr:row>
                    <xdr:rowOff>238125</xdr:rowOff>
                  </to>
                </anchor>
              </controlPr>
            </control>
          </mc:Choice>
        </mc:AlternateContent>
        <mc:AlternateContent xmlns:mc="http://schemas.openxmlformats.org/markup-compatibility/2006">
          <mc:Choice Requires="x14">
            <control shapeId="26303" r:id="rId22" name="Option Button 703">
              <controlPr defaultSize="0" autoFill="0" autoLine="0" autoPict="0">
                <anchor moveWithCells="1">
                  <from>
                    <xdr:col>17</xdr:col>
                    <xdr:colOff>238125</xdr:colOff>
                    <xdr:row>300</xdr:row>
                    <xdr:rowOff>95250</xdr:rowOff>
                  </from>
                  <to>
                    <xdr:col>18</xdr:col>
                    <xdr:colOff>295275</xdr:colOff>
                    <xdr:row>300</xdr:row>
                    <xdr:rowOff>304800</xdr:rowOff>
                  </to>
                </anchor>
              </controlPr>
            </control>
          </mc:Choice>
        </mc:AlternateContent>
        <mc:AlternateContent xmlns:mc="http://schemas.openxmlformats.org/markup-compatibility/2006">
          <mc:Choice Requires="x14">
            <control shapeId="26304" r:id="rId23" name="Option Button 704">
              <controlPr defaultSize="0" autoFill="0" autoLine="0" autoPict="0">
                <anchor moveWithCells="1">
                  <from>
                    <xdr:col>19</xdr:col>
                    <xdr:colOff>57150</xdr:colOff>
                    <xdr:row>300</xdr:row>
                    <xdr:rowOff>104775</xdr:rowOff>
                  </from>
                  <to>
                    <xdr:col>20</xdr:col>
                    <xdr:colOff>161925</xdr:colOff>
                    <xdr:row>300</xdr:row>
                    <xdr:rowOff>314325</xdr:rowOff>
                  </to>
                </anchor>
              </controlPr>
            </control>
          </mc:Choice>
        </mc:AlternateContent>
        <mc:AlternateContent xmlns:mc="http://schemas.openxmlformats.org/markup-compatibility/2006">
          <mc:Choice Requires="x14">
            <control shapeId="26305" r:id="rId24" name="Option Button 705">
              <controlPr defaultSize="0" autoFill="0" autoLine="0" autoPict="0">
                <anchor moveWithCells="1">
                  <from>
                    <xdr:col>17</xdr:col>
                    <xdr:colOff>238125</xdr:colOff>
                    <xdr:row>300</xdr:row>
                    <xdr:rowOff>314325</xdr:rowOff>
                  </from>
                  <to>
                    <xdr:col>19</xdr:col>
                    <xdr:colOff>219075</xdr:colOff>
                    <xdr:row>300</xdr:row>
                    <xdr:rowOff>533400</xdr:rowOff>
                  </to>
                </anchor>
              </controlPr>
            </control>
          </mc:Choice>
        </mc:AlternateContent>
        <mc:AlternateContent xmlns:mc="http://schemas.openxmlformats.org/markup-compatibility/2006">
          <mc:Choice Requires="x14">
            <control shapeId="26306" r:id="rId25" name="Group Box 706">
              <controlPr locked="0" defaultSize="0" autoFill="0" autoPict="0">
                <anchor moveWithCells="1">
                  <from>
                    <xdr:col>17</xdr:col>
                    <xdr:colOff>142875</xdr:colOff>
                    <xdr:row>300</xdr:row>
                    <xdr:rowOff>76200</xdr:rowOff>
                  </from>
                  <to>
                    <xdr:col>20</xdr:col>
                    <xdr:colOff>371475</xdr:colOff>
                    <xdr:row>300</xdr:row>
                    <xdr:rowOff>609600</xdr:rowOff>
                  </to>
                </anchor>
              </controlPr>
            </control>
          </mc:Choice>
        </mc:AlternateContent>
        <mc:AlternateContent xmlns:mc="http://schemas.openxmlformats.org/markup-compatibility/2006">
          <mc:Choice Requires="x14">
            <control shapeId="26309" r:id="rId26" name="Option Button 709">
              <controlPr defaultSize="0" autoFill="0" autoLine="0" autoPict="0">
                <anchor moveWithCells="1">
                  <from>
                    <xdr:col>17</xdr:col>
                    <xdr:colOff>238125</xdr:colOff>
                    <xdr:row>307</xdr:row>
                    <xdr:rowOff>95250</xdr:rowOff>
                  </from>
                  <to>
                    <xdr:col>18</xdr:col>
                    <xdr:colOff>295275</xdr:colOff>
                    <xdr:row>307</xdr:row>
                    <xdr:rowOff>304800</xdr:rowOff>
                  </to>
                </anchor>
              </controlPr>
            </control>
          </mc:Choice>
        </mc:AlternateContent>
        <mc:AlternateContent xmlns:mc="http://schemas.openxmlformats.org/markup-compatibility/2006">
          <mc:Choice Requires="x14">
            <control shapeId="26310" r:id="rId27" name="Option Button 710">
              <controlPr defaultSize="0" autoFill="0" autoLine="0" autoPict="0">
                <anchor moveWithCells="1">
                  <from>
                    <xdr:col>19</xdr:col>
                    <xdr:colOff>57150</xdr:colOff>
                    <xdr:row>307</xdr:row>
                    <xdr:rowOff>104775</xdr:rowOff>
                  </from>
                  <to>
                    <xdr:col>20</xdr:col>
                    <xdr:colOff>161925</xdr:colOff>
                    <xdr:row>307</xdr:row>
                    <xdr:rowOff>314325</xdr:rowOff>
                  </to>
                </anchor>
              </controlPr>
            </control>
          </mc:Choice>
        </mc:AlternateContent>
        <mc:AlternateContent xmlns:mc="http://schemas.openxmlformats.org/markup-compatibility/2006">
          <mc:Choice Requires="x14">
            <control shapeId="26311" r:id="rId28" name="Option Button 711">
              <controlPr defaultSize="0" autoFill="0" autoLine="0" autoPict="0">
                <anchor moveWithCells="1">
                  <from>
                    <xdr:col>17</xdr:col>
                    <xdr:colOff>238125</xdr:colOff>
                    <xdr:row>307</xdr:row>
                    <xdr:rowOff>314325</xdr:rowOff>
                  </from>
                  <to>
                    <xdr:col>19</xdr:col>
                    <xdr:colOff>219075</xdr:colOff>
                    <xdr:row>307</xdr:row>
                    <xdr:rowOff>533400</xdr:rowOff>
                  </to>
                </anchor>
              </controlPr>
            </control>
          </mc:Choice>
        </mc:AlternateContent>
        <mc:AlternateContent xmlns:mc="http://schemas.openxmlformats.org/markup-compatibility/2006">
          <mc:Choice Requires="x14">
            <control shapeId="26312" r:id="rId29" name="Group Box 712">
              <controlPr locked="0" defaultSize="0" autoFill="0" autoPict="0">
                <anchor moveWithCells="1">
                  <from>
                    <xdr:col>17</xdr:col>
                    <xdr:colOff>142875</xdr:colOff>
                    <xdr:row>307</xdr:row>
                    <xdr:rowOff>76200</xdr:rowOff>
                  </from>
                  <to>
                    <xdr:col>20</xdr:col>
                    <xdr:colOff>371475</xdr:colOff>
                    <xdr:row>307</xdr:row>
                    <xdr:rowOff>609600</xdr:rowOff>
                  </to>
                </anchor>
              </controlPr>
            </control>
          </mc:Choice>
        </mc:AlternateContent>
        <mc:AlternateContent xmlns:mc="http://schemas.openxmlformats.org/markup-compatibility/2006">
          <mc:Choice Requires="x14">
            <control shapeId="26313" r:id="rId30" name="Option Button 713">
              <controlPr defaultSize="0" autoFill="0" autoLine="0" autoPict="0">
                <anchor moveWithCells="1">
                  <from>
                    <xdr:col>17</xdr:col>
                    <xdr:colOff>238125</xdr:colOff>
                    <xdr:row>314</xdr:row>
                    <xdr:rowOff>95250</xdr:rowOff>
                  </from>
                  <to>
                    <xdr:col>18</xdr:col>
                    <xdr:colOff>295275</xdr:colOff>
                    <xdr:row>314</xdr:row>
                    <xdr:rowOff>304800</xdr:rowOff>
                  </to>
                </anchor>
              </controlPr>
            </control>
          </mc:Choice>
        </mc:AlternateContent>
        <mc:AlternateContent xmlns:mc="http://schemas.openxmlformats.org/markup-compatibility/2006">
          <mc:Choice Requires="x14">
            <control shapeId="26314" r:id="rId31" name="Option Button 714">
              <controlPr defaultSize="0" autoFill="0" autoLine="0" autoPict="0">
                <anchor moveWithCells="1">
                  <from>
                    <xdr:col>19</xdr:col>
                    <xdr:colOff>57150</xdr:colOff>
                    <xdr:row>314</xdr:row>
                    <xdr:rowOff>104775</xdr:rowOff>
                  </from>
                  <to>
                    <xdr:col>20</xdr:col>
                    <xdr:colOff>161925</xdr:colOff>
                    <xdr:row>314</xdr:row>
                    <xdr:rowOff>314325</xdr:rowOff>
                  </to>
                </anchor>
              </controlPr>
            </control>
          </mc:Choice>
        </mc:AlternateContent>
        <mc:AlternateContent xmlns:mc="http://schemas.openxmlformats.org/markup-compatibility/2006">
          <mc:Choice Requires="x14">
            <control shapeId="26315" r:id="rId32" name="Option Button 715">
              <controlPr defaultSize="0" autoFill="0" autoLine="0" autoPict="0">
                <anchor moveWithCells="1">
                  <from>
                    <xdr:col>17</xdr:col>
                    <xdr:colOff>238125</xdr:colOff>
                    <xdr:row>314</xdr:row>
                    <xdr:rowOff>314325</xdr:rowOff>
                  </from>
                  <to>
                    <xdr:col>19</xdr:col>
                    <xdr:colOff>219075</xdr:colOff>
                    <xdr:row>314</xdr:row>
                    <xdr:rowOff>533400</xdr:rowOff>
                  </to>
                </anchor>
              </controlPr>
            </control>
          </mc:Choice>
        </mc:AlternateContent>
        <mc:AlternateContent xmlns:mc="http://schemas.openxmlformats.org/markup-compatibility/2006">
          <mc:Choice Requires="x14">
            <control shapeId="26316" r:id="rId33" name="Group Box 716">
              <controlPr locked="0" defaultSize="0" autoFill="0" autoPict="0">
                <anchor moveWithCells="1">
                  <from>
                    <xdr:col>17</xdr:col>
                    <xdr:colOff>142875</xdr:colOff>
                    <xdr:row>314</xdr:row>
                    <xdr:rowOff>76200</xdr:rowOff>
                  </from>
                  <to>
                    <xdr:col>20</xdr:col>
                    <xdr:colOff>371475</xdr:colOff>
                    <xdr:row>314</xdr:row>
                    <xdr:rowOff>609600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点検帳票</vt:lpstr>
      <vt:lpstr>点検帳票!Print_Area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2427</cp:lastModifiedBy>
  <cp:lastPrinted>2019-04-29T01:48:50Z</cp:lastPrinted>
  <dcterms:created xsi:type="dcterms:W3CDTF">2007-10-26T02:24:32Z</dcterms:created>
  <dcterms:modified xsi:type="dcterms:W3CDTF">2019-08-08T02:49:48Z</dcterms:modified>
</cp:coreProperties>
</file>