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9-10" sheetId="1" r:id="rId1"/>
  </sheets>
  <definedNames>
    <definedName name="_xlnm.Print_Area" localSheetId="0">'9-10'!$A$1:$AG$41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6" i="1" l="1"/>
  <c r="AF36" i="1"/>
  <c r="AE36" i="1"/>
  <c r="AD36" i="1"/>
  <c r="AC36" i="1"/>
  <c r="AB36" i="1"/>
  <c r="AA36" i="1"/>
  <c r="Z36" i="1"/>
  <c r="Y36" i="1"/>
  <c r="V36" i="1"/>
  <c r="U36" i="1"/>
  <c r="T36" i="1"/>
  <c r="S36" i="1"/>
  <c r="R36" i="1"/>
  <c r="P36" i="1"/>
  <c r="O36" i="1"/>
  <c r="N36" i="1"/>
  <c r="M36" i="1"/>
  <c r="L36" i="1"/>
  <c r="K36" i="1"/>
  <c r="J36" i="1"/>
  <c r="I36" i="1"/>
  <c r="H36" i="1"/>
  <c r="G36" i="1"/>
  <c r="F36" i="1"/>
  <c r="E36" i="1"/>
  <c r="AG33" i="1"/>
  <c r="AF33" i="1"/>
  <c r="AE33" i="1"/>
  <c r="AD33" i="1"/>
  <c r="AC33" i="1"/>
  <c r="AB33" i="1"/>
  <c r="AA33" i="1"/>
  <c r="Z33" i="1"/>
  <c r="Y33" i="1"/>
  <c r="V33" i="1"/>
  <c r="U33" i="1"/>
  <c r="T33" i="1"/>
  <c r="S33" i="1"/>
  <c r="R33" i="1"/>
  <c r="P33" i="1"/>
  <c r="O33" i="1"/>
  <c r="N33" i="1"/>
  <c r="M33" i="1"/>
  <c r="L33" i="1"/>
  <c r="K33" i="1"/>
  <c r="J33" i="1"/>
  <c r="I33" i="1"/>
  <c r="H33" i="1"/>
  <c r="G33" i="1"/>
  <c r="AG25" i="1"/>
  <c r="AF25" i="1"/>
  <c r="AE25" i="1"/>
  <c r="AD25" i="1"/>
  <c r="AC25" i="1"/>
  <c r="AB25" i="1"/>
  <c r="AA25" i="1"/>
  <c r="Z25" i="1"/>
  <c r="Y25" i="1"/>
  <c r="V25" i="1"/>
  <c r="U25" i="1"/>
  <c r="T25" i="1"/>
  <c r="S25" i="1"/>
  <c r="R25" i="1"/>
  <c r="Q25" i="1"/>
  <c r="P25" i="1"/>
  <c r="O25" i="1"/>
  <c r="N25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AG10" i="1"/>
  <c r="AF10" i="1"/>
  <c r="AE10" i="1"/>
  <c r="AD10" i="1"/>
  <c r="AC10" i="1"/>
  <c r="AB10" i="1"/>
  <c r="AA10" i="1"/>
  <c r="Z10" i="1"/>
  <c r="Y10" i="1"/>
  <c r="V10" i="1"/>
  <c r="U10" i="1"/>
  <c r="T10" i="1"/>
  <c r="S10" i="1"/>
  <c r="R10" i="1"/>
  <c r="P10" i="1"/>
  <c r="O10" i="1"/>
  <c r="N10" i="1"/>
  <c r="M10" i="1"/>
  <c r="L10" i="1"/>
  <c r="K10" i="1"/>
  <c r="J10" i="1"/>
  <c r="I10" i="1"/>
  <c r="H10" i="1"/>
  <c r="G10" i="1"/>
  <c r="F10" i="1"/>
  <c r="E10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P3" i="1"/>
  <c r="O3" i="1"/>
  <c r="N3" i="1"/>
  <c r="M3" i="1"/>
  <c r="L3" i="1"/>
  <c r="K3" i="1"/>
  <c r="J3" i="1"/>
  <c r="I3" i="1"/>
  <c r="H3" i="1"/>
</calcChain>
</file>

<file path=xl/sharedStrings.xml><?xml version="1.0" encoding="utf-8"?>
<sst xmlns="http://schemas.openxmlformats.org/spreadsheetml/2006/main" count="89" uniqueCount="51">
  <si>
    <r>
      <t>10．国民健康保険給付状況</t>
    </r>
    <r>
      <rPr>
        <sz val="11"/>
        <rFont val="ＭＳ Ｐゴシック"/>
        <family val="3"/>
        <charset val="128"/>
      </rPr>
      <t>：各年度末現在</t>
    </r>
  </si>
  <si>
    <t>平成27年度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</si>
  <si>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</si>
  <si>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r>
      <t>平成24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</si>
  <si>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施設療養費</t>
  </si>
  <si>
    <t>平成25年度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</si>
  <si>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3年度</t>
    </r>
    <rPh sb="0" eb="2">
      <t>ヘイセイ</t>
    </rPh>
    <rPh sb="4" eb="6">
      <t>ネンド</t>
    </rPh>
    <phoneticPr fontId="3"/>
  </si>
  <si>
    <t>*老人保健適用者の２０年度については、老人保健制度１カ月分＋後期高齢１１カ月分の合計となっている。</t>
    <rPh sb="1" eb="3">
      <t>ロウジン</t>
    </rPh>
    <rPh sb="3" eb="5">
      <t>ホケン</t>
    </rPh>
    <rPh sb="5" eb="8">
      <t>テキヨウシャ</t>
    </rPh>
    <rPh sb="11" eb="13">
      <t>ネンド</t>
    </rPh>
    <rPh sb="19" eb="21">
      <t>ロウジン</t>
    </rPh>
    <rPh sb="21" eb="23">
      <t>ホケン</t>
    </rPh>
    <rPh sb="23" eb="25">
      <t>セイド</t>
    </rPh>
    <rPh sb="27" eb="29">
      <t>ゲツブン</t>
    </rPh>
    <rPh sb="30" eb="32">
      <t>コウキ</t>
    </rPh>
    <rPh sb="32" eb="34">
      <t>コウレイ</t>
    </rPh>
    <rPh sb="37" eb="39">
      <t>ゲツブン</t>
    </rPh>
    <rPh sb="40" eb="42">
      <t>ゴウケイ</t>
    </rPh>
    <phoneticPr fontId="3"/>
  </si>
  <si>
    <r>
      <t>平成2</t>
    </r>
    <r>
      <rPr>
        <sz val="11"/>
        <rFont val="ＭＳ Ｐゴシック"/>
        <family val="3"/>
        <charset val="128"/>
      </rPr>
      <t>2年度</t>
    </r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</si>
  <si>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1年度</t>
    </r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</si>
  <si>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</si>
  <si>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0年度</t>
    </r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</si>
  <si>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</si>
  <si>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r>
      <t>平成1</t>
    </r>
    <r>
      <rPr>
        <sz val="11"/>
        <rFont val="ＭＳ Ｐゴシック"/>
        <family val="3"/>
        <charset val="128"/>
      </rPr>
      <t>9年度</t>
    </r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</si>
  <si>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</si>
  <si>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</si>
  <si>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</si>
  <si>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</si>
  <si>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調剤</t>
  </si>
  <si>
    <t>平成８年度</t>
  </si>
  <si>
    <t>平成13年度</t>
    <rPh sb="0" eb="2">
      <t>ヘイセイ</t>
    </rPh>
    <rPh sb="4" eb="6">
      <t>ネンド</t>
    </rPh>
    <phoneticPr fontId="3"/>
  </si>
  <si>
    <t>療養の給付</t>
    <rPh sb="0" eb="2">
      <t>リョウヨウ</t>
    </rPh>
    <rPh sb="3" eb="5">
      <t>キュウフ</t>
    </rPh>
    <phoneticPr fontId="3"/>
  </si>
  <si>
    <t>平成12年度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</si>
  <si>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</si>
  <si>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平成10年度</t>
  </si>
  <si>
    <t>平成９年度</t>
  </si>
  <si>
    <t>令和３年度</t>
    <rPh sb="0" eb="1">
      <t>レイ</t>
    </rPh>
    <rPh sb="1" eb="2">
      <t>ワ</t>
    </rPh>
    <rPh sb="3" eb="5">
      <t>ネンド</t>
    </rPh>
    <phoneticPr fontId="3"/>
  </si>
  <si>
    <t>入院</t>
  </si>
  <si>
    <t>平成７年度</t>
  </si>
  <si>
    <t>歯科</t>
  </si>
  <si>
    <t>平成６年度</t>
  </si>
  <si>
    <r>
      <t>*老人保健制度は、平成１９年度で終了の為、平成２０年度・平成２１年度は残事業である</t>
    </r>
    <r>
      <rPr>
        <sz val="11"/>
        <rFont val="ＭＳ Ｐゴシック"/>
        <family val="3"/>
        <charset val="128"/>
      </rPr>
      <t>。</t>
    </r>
  </si>
  <si>
    <t>平成５年度</t>
  </si>
  <si>
    <t>一般被保険者＋退職被保険者等</t>
  </si>
  <si>
    <t>件数</t>
  </si>
  <si>
    <t>入院外</t>
  </si>
  <si>
    <t>訪問看護</t>
  </si>
  <si>
    <t>費用額(千円)</t>
  </si>
  <si>
    <t>食事療養</t>
  </si>
  <si>
    <t>老人保健適用者</t>
  </si>
  <si>
    <t>(0)</t>
  </si>
  <si>
    <t>0</t>
  </si>
  <si>
    <t>その他の保険給付</t>
    <rPh sb="0" eb="3">
      <t>ソノタ</t>
    </rPh>
    <rPh sb="4" eb="6">
      <t>ホケン</t>
    </rPh>
    <rPh sb="6" eb="8">
      <t>キュウフ</t>
    </rPh>
    <phoneticPr fontId="3"/>
  </si>
  <si>
    <t>葬祭費</t>
  </si>
  <si>
    <t>出産育児一時金</t>
  </si>
  <si>
    <t>給付額(千円)</t>
  </si>
  <si>
    <t>資料：天理市保険医療課</t>
    <rPh sb="3" eb="6">
      <t>テンリシ</t>
    </rPh>
    <rPh sb="8" eb="10">
      <t>イリョウ</t>
    </rPh>
    <phoneticPr fontId="3"/>
  </si>
  <si>
    <t>平成28年度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</si>
  <si>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</si>
  <si>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3"/>
  </si>
  <si>
    <t>令和２年度</t>
    <rPh sb="0" eb="1">
      <t>レイ</t>
    </rPh>
    <rPh sb="1" eb="2">
      <t>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</si>
</sst>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0_);[Red]\(#,##0.000\)"/>
  </numFmts>
  <fonts count="7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20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7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</cellStyleXfs>
  <cellXfs count="56">
    <xf numFmtId="0" fontId="0" fillId="0" borderId="0" xfId="0"/>
    <xf numFmtId="0" fontId="0" fillId="0" borderId="0" xfId="0" applyFont="1" applyProtection="1"/>
    <xf numFmtId="176" fontId="0" fillId="0" borderId="0" xfId="0" applyNumberFormat="1" applyFont="1" applyProtection="1"/>
    <xf numFmtId="0" fontId="0" fillId="0" borderId="0" xfId="0" applyFont="1" applyAlignment="1" applyProtection="1">
      <alignment vertical="center"/>
    </xf>
    <xf numFmtId="0" fontId="0" fillId="2" borderId="7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0" fillId="2" borderId="8" xfId="0" applyFont="1" applyFill="1" applyBorder="1" applyAlignment="1" applyProtection="1">
      <alignment horizontal="center" vertical="center"/>
      <protection locked="0"/>
    </xf>
    <xf numFmtId="176" fontId="0" fillId="0" borderId="7" xfId="0" applyNumberFormat="1" applyFont="1" applyBorder="1" applyAlignment="1" applyProtection="1">
      <alignment vertical="center"/>
      <protection locked="0"/>
    </xf>
    <xf numFmtId="38" fontId="1" fillId="0" borderId="2" xfId="1" applyFont="1" applyBorder="1" applyAlignment="1" applyProtection="1">
      <alignment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38" fontId="1" fillId="0" borderId="7" xfId="1" applyFont="1" applyBorder="1" applyAlignment="1" applyProtection="1">
      <alignment horizontal="right" vertical="center"/>
      <protection locked="0"/>
    </xf>
    <xf numFmtId="38" fontId="1" fillId="0" borderId="2" xfId="1" applyFont="1" applyBorder="1" applyAlignment="1" applyProtection="1">
      <alignment horizontal="right" vertical="center"/>
      <protection locked="0"/>
    </xf>
    <xf numFmtId="176" fontId="0" fillId="0" borderId="9" xfId="0" applyNumberFormat="1" applyFont="1" applyBorder="1" applyAlignment="1" applyProtection="1">
      <alignment vertical="center"/>
      <protection locked="0"/>
    </xf>
    <xf numFmtId="38" fontId="1" fillId="0" borderId="10" xfId="1" applyFont="1" applyBorder="1" applyAlignment="1" applyProtection="1">
      <alignment vertical="center"/>
      <protection locked="0"/>
    </xf>
    <xf numFmtId="49" fontId="1" fillId="0" borderId="11" xfId="1" applyNumberFormat="1" applyFont="1" applyBorder="1" applyAlignment="1" applyProtection="1">
      <alignment horizontal="right" vertical="center"/>
      <protection locked="0"/>
    </xf>
    <xf numFmtId="176" fontId="0" fillId="0" borderId="11" xfId="0" applyNumberFormat="1" applyFont="1" applyBorder="1" applyAlignment="1" applyProtection="1">
      <alignment vertical="center"/>
      <protection locked="0"/>
    </xf>
    <xf numFmtId="38" fontId="1" fillId="0" borderId="9" xfId="1" applyFont="1" applyBorder="1" applyAlignment="1" applyProtection="1">
      <alignment horizontal="right" vertical="center"/>
      <protection locked="0"/>
    </xf>
    <xf numFmtId="38" fontId="1" fillId="0" borderId="10" xfId="1" applyFont="1" applyBorder="1" applyAlignment="1" applyProtection="1">
      <alignment horizontal="right" vertical="center"/>
      <protection locked="0"/>
    </xf>
    <xf numFmtId="0" fontId="0" fillId="2" borderId="8" xfId="0" applyFont="1" applyFill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vertical="center"/>
    </xf>
    <xf numFmtId="38" fontId="1" fillId="0" borderId="2" xfId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38" fontId="1" fillId="0" borderId="7" xfId="1" applyFont="1" applyBorder="1" applyAlignment="1" applyProtection="1">
      <alignment horizontal="right" vertical="center"/>
    </xf>
    <xf numFmtId="38" fontId="1" fillId="0" borderId="2" xfId="1" applyFont="1" applyBorder="1" applyAlignment="1" applyProtection="1">
      <alignment horizontal="right" vertical="center"/>
    </xf>
    <xf numFmtId="176" fontId="0" fillId="0" borderId="9" xfId="0" applyNumberFormat="1" applyFont="1" applyBorder="1" applyAlignment="1" applyProtection="1">
      <alignment vertical="center"/>
    </xf>
    <xf numFmtId="38" fontId="1" fillId="0" borderId="10" xfId="1" applyFont="1" applyBorder="1" applyAlignment="1" applyProtection="1">
      <alignment vertical="center"/>
    </xf>
    <xf numFmtId="49" fontId="1" fillId="0" borderId="11" xfId="1" applyNumberFormat="1" applyFont="1" applyBorder="1" applyAlignment="1" applyProtection="1">
      <alignment horizontal="right" vertical="center"/>
    </xf>
    <xf numFmtId="176" fontId="0" fillId="0" borderId="11" xfId="0" applyNumberFormat="1" applyFont="1" applyBorder="1" applyAlignment="1" applyProtection="1">
      <alignment vertical="center"/>
    </xf>
    <xf numFmtId="38" fontId="1" fillId="0" borderId="9" xfId="1" applyFont="1" applyBorder="1" applyAlignment="1" applyProtection="1">
      <alignment horizontal="right" vertical="center"/>
    </xf>
    <xf numFmtId="38" fontId="1" fillId="0" borderId="10" xfId="1" applyFont="1" applyBorder="1" applyAlignment="1" applyProtection="1">
      <alignment horizontal="right" vertical="center"/>
    </xf>
    <xf numFmtId="38" fontId="0" fillId="0" borderId="3" xfId="0" applyNumberFormat="1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38" fontId="1" fillId="0" borderId="3" xfId="1" applyFont="1" applyBorder="1" applyAlignment="1" applyProtection="1">
      <alignment vertical="center"/>
    </xf>
    <xf numFmtId="38" fontId="1" fillId="0" borderId="11" xfId="1" applyFont="1" applyBorder="1" applyAlignment="1" applyProtection="1">
      <alignment vertical="center"/>
    </xf>
    <xf numFmtId="38" fontId="1" fillId="0" borderId="11" xfId="1" applyFont="1" applyBorder="1" applyAlignment="1" applyProtection="1">
      <alignment horizontal="right" vertical="center"/>
    </xf>
    <xf numFmtId="49" fontId="1" fillId="0" borderId="3" xfId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right" vertical="center"/>
    </xf>
    <xf numFmtId="38" fontId="1" fillId="0" borderId="3" xfId="1" applyFont="1" applyBorder="1" applyAlignment="1" applyProtection="1">
      <alignment horizontal="right" vertical="center"/>
    </xf>
    <xf numFmtId="38" fontId="1" fillId="0" borderId="4" xfId="1" applyFont="1" applyBorder="1" applyAlignment="1" applyProtection="1">
      <alignment horizontal="right" vertical="center"/>
    </xf>
    <xf numFmtId="177" fontId="0" fillId="0" borderId="7" xfId="0" applyNumberFormat="1" applyFont="1" applyBorder="1" applyAlignment="1" applyProtection="1">
      <alignment vertical="center"/>
    </xf>
    <xf numFmtId="176" fontId="0" fillId="2" borderId="3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left"/>
    </xf>
    <xf numFmtId="0" fontId="0" fillId="0" borderId="0" xfId="0" applyAlignment="1" applyProtection="1"/>
    <xf numFmtId="0" fontId="0" fillId="0" borderId="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 textRotation="255"/>
    </xf>
    <xf numFmtId="0" fontId="0" fillId="0" borderId="3" xfId="0" applyFont="1" applyBorder="1" applyAlignment="1" applyProtection="1">
      <alignment horizontal="center" vertical="center" wrapText="1"/>
    </xf>
  </cellXfs>
  <cellStyles count="17">
    <cellStyle name="桁区切り 2" xfId="1"/>
    <cellStyle name="桁区切り 3" xfId="2"/>
    <cellStyle name="桁区切り 3 2" xfId="3"/>
    <cellStyle name="桁区切り 3 3" xfId="4"/>
    <cellStyle name="桁区切り 3 4" xfId="5"/>
    <cellStyle name="桁区切り 3 5" xfId="6"/>
    <cellStyle name="桁区切り 4" xfId="7"/>
    <cellStyle name="標準" xfId="0" builtinId="0"/>
    <cellStyle name="標準 2" xfId="8"/>
    <cellStyle name="標準 3" xfId="9"/>
    <cellStyle name="標準 4" xfId="10"/>
    <cellStyle name="標準 4 2" xfId="11"/>
    <cellStyle name="標準 4 3" xfId="12"/>
    <cellStyle name="標準 4 4" xfId="13"/>
    <cellStyle name="標準 4 5" xfId="14"/>
    <cellStyle name="標準 5" xfId="15"/>
    <cellStyle name="標準 6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abSelected="1" zoomScaleSheetLayoutView="100" workbookViewId="0">
      <selection activeCell="E39" sqref="E39"/>
    </sheetView>
  </sheetViews>
  <sheetFormatPr defaultRowHeight="13.5" outlineLevelCol="1" x14ac:dyDescent="0.15"/>
  <cols>
    <col min="1" max="1" width="4.75" style="1" customWidth="1"/>
    <col min="2" max="2" width="14.75" style="1" customWidth="1"/>
    <col min="3" max="3" width="9" style="1" customWidth="1"/>
    <col min="4" max="4" width="11.625" style="1" bestFit="1" customWidth="1"/>
    <col min="5" max="10" width="11.125" style="1" customWidth="1"/>
    <col min="11" max="13" width="10.125" style="1" customWidth="1"/>
    <col min="14" max="23" width="11.125" style="1" hidden="1" customWidth="1" outlineLevel="1"/>
    <col min="24" max="25" width="11.25" style="1" hidden="1" customWidth="1" outlineLevel="1"/>
    <col min="26" max="32" width="11.25" style="2" hidden="1" customWidth="1" outlineLevel="1"/>
    <col min="33" max="33" width="11.25" style="1" hidden="1" customWidth="1" outlineLevel="1"/>
    <col min="34" max="34" width="9" style="1" customWidth="1" collapsed="1"/>
    <col min="35" max="264" width="9" style="1" customWidth="1"/>
    <col min="265" max="265" width="4.75" style="1" customWidth="1"/>
    <col min="266" max="266" width="14.75" style="1" customWidth="1"/>
    <col min="267" max="267" width="9" style="1" customWidth="1"/>
    <col min="268" max="268" width="11.625" style="1" bestFit="1" customWidth="1"/>
    <col min="269" max="269" width="10.125" style="1" customWidth="1"/>
    <col min="270" max="279" width="11.125" style="1" customWidth="1"/>
    <col min="280" max="289" width="11.25" style="1" customWidth="1"/>
    <col min="290" max="520" width="9" style="1" customWidth="1"/>
    <col min="521" max="521" width="4.75" style="1" customWidth="1"/>
    <col min="522" max="522" width="14.75" style="1" customWidth="1"/>
    <col min="523" max="523" width="9" style="1" customWidth="1"/>
    <col min="524" max="524" width="11.625" style="1" bestFit="1" customWidth="1"/>
    <col min="525" max="525" width="10.125" style="1" customWidth="1"/>
    <col min="526" max="535" width="11.125" style="1" customWidth="1"/>
    <col min="536" max="545" width="11.25" style="1" customWidth="1"/>
    <col min="546" max="776" width="9" style="1" customWidth="1"/>
    <col min="777" max="777" width="4.75" style="1" customWidth="1"/>
    <col min="778" max="778" width="14.75" style="1" customWidth="1"/>
    <col min="779" max="779" width="9" style="1" customWidth="1"/>
    <col min="780" max="780" width="11.625" style="1" bestFit="1" customWidth="1"/>
    <col min="781" max="781" width="10.125" style="1" customWidth="1"/>
    <col min="782" max="791" width="11.125" style="1" customWidth="1"/>
    <col min="792" max="801" width="11.25" style="1" customWidth="1"/>
    <col min="802" max="1032" width="9" style="1" customWidth="1"/>
    <col min="1033" max="1033" width="4.75" style="1" customWidth="1"/>
    <col min="1034" max="1034" width="14.75" style="1" customWidth="1"/>
    <col min="1035" max="1035" width="9" style="1" customWidth="1"/>
    <col min="1036" max="1036" width="11.625" style="1" bestFit="1" customWidth="1"/>
    <col min="1037" max="1037" width="10.125" style="1" customWidth="1"/>
    <col min="1038" max="1047" width="11.125" style="1" customWidth="1"/>
    <col min="1048" max="1057" width="11.25" style="1" customWidth="1"/>
    <col min="1058" max="1288" width="9" style="1" customWidth="1"/>
    <col min="1289" max="1289" width="4.75" style="1" customWidth="1"/>
    <col min="1290" max="1290" width="14.75" style="1" customWidth="1"/>
    <col min="1291" max="1291" width="9" style="1" customWidth="1"/>
    <col min="1292" max="1292" width="11.625" style="1" bestFit="1" customWidth="1"/>
    <col min="1293" max="1293" width="10.125" style="1" customWidth="1"/>
    <col min="1294" max="1303" width="11.125" style="1" customWidth="1"/>
    <col min="1304" max="1313" width="11.25" style="1" customWidth="1"/>
    <col min="1314" max="1544" width="9" style="1" customWidth="1"/>
    <col min="1545" max="1545" width="4.75" style="1" customWidth="1"/>
    <col min="1546" max="1546" width="14.75" style="1" customWidth="1"/>
    <col min="1547" max="1547" width="9" style="1" customWidth="1"/>
    <col min="1548" max="1548" width="11.625" style="1" bestFit="1" customWidth="1"/>
    <col min="1549" max="1549" width="10.125" style="1" customWidth="1"/>
    <col min="1550" max="1559" width="11.125" style="1" customWidth="1"/>
    <col min="1560" max="1569" width="11.25" style="1" customWidth="1"/>
    <col min="1570" max="1800" width="9" style="1" customWidth="1"/>
    <col min="1801" max="1801" width="4.75" style="1" customWidth="1"/>
    <col min="1802" max="1802" width="14.75" style="1" customWidth="1"/>
    <col min="1803" max="1803" width="9" style="1" customWidth="1"/>
    <col min="1804" max="1804" width="11.625" style="1" bestFit="1" customWidth="1"/>
    <col min="1805" max="1805" width="10.125" style="1" customWidth="1"/>
    <col min="1806" max="1815" width="11.125" style="1" customWidth="1"/>
    <col min="1816" max="1825" width="11.25" style="1" customWidth="1"/>
    <col min="1826" max="2056" width="9" style="1" customWidth="1"/>
    <col min="2057" max="2057" width="4.75" style="1" customWidth="1"/>
    <col min="2058" max="2058" width="14.75" style="1" customWidth="1"/>
    <col min="2059" max="2059" width="9" style="1" customWidth="1"/>
    <col min="2060" max="2060" width="11.625" style="1" bestFit="1" customWidth="1"/>
    <col min="2061" max="2061" width="10.125" style="1" customWidth="1"/>
    <col min="2062" max="2071" width="11.125" style="1" customWidth="1"/>
    <col min="2072" max="2081" width="11.25" style="1" customWidth="1"/>
    <col min="2082" max="2312" width="9" style="1" customWidth="1"/>
    <col min="2313" max="2313" width="4.75" style="1" customWidth="1"/>
    <col min="2314" max="2314" width="14.75" style="1" customWidth="1"/>
    <col min="2315" max="2315" width="9" style="1" customWidth="1"/>
    <col min="2316" max="2316" width="11.625" style="1" bestFit="1" customWidth="1"/>
    <col min="2317" max="2317" width="10.125" style="1" customWidth="1"/>
    <col min="2318" max="2327" width="11.125" style="1" customWidth="1"/>
    <col min="2328" max="2337" width="11.25" style="1" customWidth="1"/>
    <col min="2338" max="2568" width="9" style="1" customWidth="1"/>
    <col min="2569" max="2569" width="4.75" style="1" customWidth="1"/>
    <col min="2570" max="2570" width="14.75" style="1" customWidth="1"/>
    <col min="2571" max="2571" width="9" style="1" customWidth="1"/>
    <col min="2572" max="2572" width="11.625" style="1" bestFit="1" customWidth="1"/>
    <col min="2573" max="2573" width="10.125" style="1" customWidth="1"/>
    <col min="2574" max="2583" width="11.125" style="1" customWidth="1"/>
    <col min="2584" max="2593" width="11.25" style="1" customWidth="1"/>
    <col min="2594" max="2824" width="9" style="1" customWidth="1"/>
    <col min="2825" max="2825" width="4.75" style="1" customWidth="1"/>
    <col min="2826" max="2826" width="14.75" style="1" customWidth="1"/>
    <col min="2827" max="2827" width="9" style="1" customWidth="1"/>
    <col min="2828" max="2828" width="11.625" style="1" bestFit="1" customWidth="1"/>
    <col min="2829" max="2829" width="10.125" style="1" customWidth="1"/>
    <col min="2830" max="2839" width="11.125" style="1" customWidth="1"/>
    <col min="2840" max="2849" width="11.25" style="1" customWidth="1"/>
    <col min="2850" max="3080" width="9" style="1" customWidth="1"/>
    <col min="3081" max="3081" width="4.75" style="1" customWidth="1"/>
    <col min="3082" max="3082" width="14.75" style="1" customWidth="1"/>
    <col min="3083" max="3083" width="9" style="1" customWidth="1"/>
    <col min="3084" max="3084" width="11.625" style="1" bestFit="1" customWidth="1"/>
    <col min="3085" max="3085" width="10.125" style="1" customWidth="1"/>
    <col min="3086" max="3095" width="11.125" style="1" customWidth="1"/>
    <col min="3096" max="3105" width="11.25" style="1" customWidth="1"/>
    <col min="3106" max="3336" width="9" style="1" customWidth="1"/>
    <col min="3337" max="3337" width="4.75" style="1" customWidth="1"/>
    <col min="3338" max="3338" width="14.75" style="1" customWidth="1"/>
    <col min="3339" max="3339" width="9" style="1" customWidth="1"/>
    <col min="3340" max="3340" width="11.625" style="1" bestFit="1" customWidth="1"/>
    <col min="3341" max="3341" width="10.125" style="1" customWidth="1"/>
    <col min="3342" max="3351" width="11.125" style="1" customWidth="1"/>
    <col min="3352" max="3361" width="11.25" style="1" customWidth="1"/>
    <col min="3362" max="3592" width="9" style="1" customWidth="1"/>
    <col min="3593" max="3593" width="4.75" style="1" customWidth="1"/>
    <col min="3594" max="3594" width="14.75" style="1" customWidth="1"/>
    <col min="3595" max="3595" width="9" style="1" customWidth="1"/>
    <col min="3596" max="3596" width="11.625" style="1" bestFit="1" customWidth="1"/>
    <col min="3597" max="3597" width="10.125" style="1" customWidth="1"/>
    <col min="3598" max="3607" width="11.125" style="1" customWidth="1"/>
    <col min="3608" max="3617" width="11.25" style="1" customWidth="1"/>
    <col min="3618" max="3848" width="9" style="1" customWidth="1"/>
    <col min="3849" max="3849" width="4.75" style="1" customWidth="1"/>
    <col min="3850" max="3850" width="14.75" style="1" customWidth="1"/>
    <col min="3851" max="3851" width="9" style="1" customWidth="1"/>
    <col min="3852" max="3852" width="11.625" style="1" bestFit="1" customWidth="1"/>
    <col min="3853" max="3853" width="10.125" style="1" customWidth="1"/>
    <col min="3854" max="3863" width="11.125" style="1" customWidth="1"/>
    <col min="3864" max="3873" width="11.25" style="1" customWidth="1"/>
    <col min="3874" max="4104" width="9" style="1" customWidth="1"/>
    <col min="4105" max="4105" width="4.75" style="1" customWidth="1"/>
    <col min="4106" max="4106" width="14.75" style="1" customWidth="1"/>
    <col min="4107" max="4107" width="9" style="1" customWidth="1"/>
    <col min="4108" max="4108" width="11.625" style="1" bestFit="1" customWidth="1"/>
    <col min="4109" max="4109" width="10.125" style="1" customWidth="1"/>
    <col min="4110" max="4119" width="11.125" style="1" customWidth="1"/>
    <col min="4120" max="4129" width="11.25" style="1" customWidth="1"/>
    <col min="4130" max="4360" width="9" style="1" customWidth="1"/>
    <col min="4361" max="4361" width="4.75" style="1" customWidth="1"/>
    <col min="4362" max="4362" width="14.75" style="1" customWidth="1"/>
    <col min="4363" max="4363" width="9" style="1" customWidth="1"/>
    <col min="4364" max="4364" width="11.625" style="1" bestFit="1" customWidth="1"/>
    <col min="4365" max="4365" width="10.125" style="1" customWidth="1"/>
    <col min="4366" max="4375" width="11.125" style="1" customWidth="1"/>
    <col min="4376" max="4385" width="11.25" style="1" customWidth="1"/>
    <col min="4386" max="4616" width="9" style="1" customWidth="1"/>
    <col min="4617" max="4617" width="4.75" style="1" customWidth="1"/>
    <col min="4618" max="4618" width="14.75" style="1" customWidth="1"/>
    <col min="4619" max="4619" width="9" style="1" customWidth="1"/>
    <col min="4620" max="4620" width="11.625" style="1" bestFit="1" customWidth="1"/>
    <col min="4621" max="4621" width="10.125" style="1" customWidth="1"/>
    <col min="4622" max="4631" width="11.125" style="1" customWidth="1"/>
    <col min="4632" max="4641" width="11.25" style="1" customWidth="1"/>
    <col min="4642" max="4872" width="9" style="1" customWidth="1"/>
    <col min="4873" max="4873" width="4.75" style="1" customWidth="1"/>
    <col min="4874" max="4874" width="14.75" style="1" customWidth="1"/>
    <col min="4875" max="4875" width="9" style="1" customWidth="1"/>
    <col min="4876" max="4876" width="11.625" style="1" bestFit="1" customWidth="1"/>
    <col min="4877" max="4877" width="10.125" style="1" customWidth="1"/>
    <col min="4878" max="4887" width="11.125" style="1" customWidth="1"/>
    <col min="4888" max="4897" width="11.25" style="1" customWidth="1"/>
    <col min="4898" max="5128" width="9" style="1" customWidth="1"/>
    <col min="5129" max="5129" width="4.75" style="1" customWidth="1"/>
    <col min="5130" max="5130" width="14.75" style="1" customWidth="1"/>
    <col min="5131" max="5131" width="9" style="1" customWidth="1"/>
    <col min="5132" max="5132" width="11.625" style="1" bestFit="1" customWidth="1"/>
    <col min="5133" max="5133" width="10.125" style="1" customWidth="1"/>
    <col min="5134" max="5143" width="11.125" style="1" customWidth="1"/>
    <col min="5144" max="5153" width="11.25" style="1" customWidth="1"/>
    <col min="5154" max="5384" width="9" style="1" customWidth="1"/>
    <col min="5385" max="5385" width="4.75" style="1" customWidth="1"/>
    <col min="5386" max="5386" width="14.75" style="1" customWidth="1"/>
    <col min="5387" max="5387" width="9" style="1" customWidth="1"/>
    <col min="5388" max="5388" width="11.625" style="1" bestFit="1" customWidth="1"/>
    <col min="5389" max="5389" width="10.125" style="1" customWidth="1"/>
    <col min="5390" max="5399" width="11.125" style="1" customWidth="1"/>
    <col min="5400" max="5409" width="11.25" style="1" customWidth="1"/>
    <col min="5410" max="5640" width="9" style="1" customWidth="1"/>
    <col min="5641" max="5641" width="4.75" style="1" customWidth="1"/>
    <col min="5642" max="5642" width="14.75" style="1" customWidth="1"/>
    <col min="5643" max="5643" width="9" style="1" customWidth="1"/>
    <col min="5644" max="5644" width="11.625" style="1" bestFit="1" customWidth="1"/>
    <col min="5645" max="5645" width="10.125" style="1" customWidth="1"/>
    <col min="5646" max="5655" width="11.125" style="1" customWidth="1"/>
    <col min="5656" max="5665" width="11.25" style="1" customWidth="1"/>
    <col min="5666" max="5896" width="9" style="1" customWidth="1"/>
    <col min="5897" max="5897" width="4.75" style="1" customWidth="1"/>
    <col min="5898" max="5898" width="14.75" style="1" customWidth="1"/>
    <col min="5899" max="5899" width="9" style="1" customWidth="1"/>
    <col min="5900" max="5900" width="11.625" style="1" bestFit="1" customWidth="1"/>
    <col min="5901" max="5901" width="10.125" style="1" customWidth="1"/>
    <col min="5902" max="5911" width="11.125" style="1" customWidth="1"/>
    <col min="5912" max="5921" width="11.25" style="1" customWidth="1"/>
    <col min="5922" max="6152" width="9" style="1" customWidth="1"/>
    <col min="6153" max="6153" width="4.75" style="1" customWidth="1"/>
    <col min="6154" max="6154" width="14.75" style="1" customWidth="1"/>
    <col min="6155" max="6155" width="9" style="1" customWidth="1"/>
    <col min="6156" max="6156" width="11.625" style="1" bestFit="1" customWidth="1"/>
    <col min="6157" max="6157" width="10.125" style="1" customWidth="1"/>
    <col min="6158" max="6167" width="11.125" style="1" customWidth="1"/>
    <col min="6168" max="6177" width="11.25" style="1" customWidth="1"/>
    <col min="6178" max="6408" width="9" style="1" customWidth="1"/>
    <col min="6409" max="6409" width="4.75" style="1" customWidth="1"/>
    <col min="6410" max="6410" width="14.75" style="1" customWidth="1"/>
    <col min="6411" max="6411" width="9" style="1" customWidth="1"/>
    <col min="6412" max="6412" width="11.625" style="1" bestFit="1" customWidth="1"/>
    <col min="6413" max="6413" width="10.125" style="1" customWidth="1"/>
    <col min="6414" max="6423" width="11.125" style="1" customWidth="1"/>
    <col min="6424" max="6433" width="11.25" style="1" customWidth="1"/>
    <col min="6434" max="6664" width="9" style="1" customWidth="1"/>
    <col min="6665" max="6665" width="4.75" style="1" customWidth="1"/>
    <col min="6666" max="6666" width="14.75" style="1" customWidth="1"/>
    <col min="6667" max="6667" width="9" style="1" customWidth="1"/>
    <col min="6668" max="6668" width="11.625" style="1" bestFit="1" customWidth="1"/>
    <col min="6669" max="6669" width="10.125" style="1" customWidth="1"/>
    <col min="6670" max="6679" width="11.125" style="1" customWidth="1"/>
    <col min="6680" max="6689" width="11.25" style="1" customWidth="1"/>
    <col min="6690" max="6920" width="9" style="1" customWidth="1"/>
    <col min="6921" max="6921" width="4.75" style="1" customWidth="1"/>
    <col min="6922" max="6922" width="14.75" style="1" customWidth="1"/>
    <col min="6923" max="6923" width="9" style="1" customWidth="1"/>
    <col min="6924" max="6924" width="11.625" style="1" bestFit="1" customWidth="1"/>
    <col min="6925" max="6925" width="10.125" style="1" customWidth="1"/>
    <col min="6926" max="6935" width="11.125" style="1" customWidth="1"/>
    <col min="6936" max="6945" width="11.25" style="1" customWidth="1"/>
    <col min="6946" max="7176" width="9" style="1" customWidth="1"/>
    <col min="7177" max="7177" width="4.75" style="1" customWidth="1"/>
    <col min="7178" max="7178" width="14.75" style="1" customWidth="1"/>
    <col min="7179" max="7179" width="9" style="1" customWidth="1"/>
    <col min="7180" max="7180" width="11.625" style="1" bestFit="1" customWidth="1"/>
    <col min="7181" max="7181" width="10.125" style="1" customWidth="1"/>
    <col min="7182" max="7191" width="11.125" style="1" customWidth="1"/>
    <col min="7192" max="7201" width="11.25" style="1" customWidth="1"/>
    <col min="7202" max="7432" width="9" style="1" customWidth="1"/>
    <col min="7433" max="7433" width="4.75" style="1" customWidth="1"/>
    <col min="7434" max="7434" width="14.75" style="1" customWidth="1"/>
    <col min="7435" max="7435" width="9" style="1" customWidth="1"/>
    <col min="7436" max="7436" width="11.625" style="1" bestFit="1" customWidth="1"/>
    <col min="7437" max="7437" width="10.125" style="1" customWidth="1"/>
    <col min="7438" max="7447" width="11.125" style="1" customWidth="1"/>
    <col min="7448" max="7457" width="11.25" style="1" customWidth="1"/>
    <col min="7458" max="7688" width="9" style="1" customWidth="1"/>
    <col min="7689" max="7689" width="4.75" style="1" customWidth="1"/>
    <col min="7690" max="7690" width="14.75" style="1" customWidth="1"/>
    <col min="7691" max="7691" width="9" style="1" customWidth="1"/>
    <col min="7692" max="7692" width="11.625" style="1" bestFit="1" customWidth="1"/>
    <col min="7693" max="7693" width="10.125" style="1" customWidth="1"/>
    <col min="7694" max="7703" width="11.125" style="1" customWidth="1"/>
    <col min="7704" max="7713" width="11.25" style="1" customWidth="1"/>
    <col min="7714" max="7944" width="9" style="1" customWidth="1"/>
    <col min="7945" max="7945" width="4.75" style="1" customWidth="1"/>
    <col min="7946" max="7946" width="14.75" style="1" customWidth="1"/>
    <col min="7947" max="7947" width="9" style="1" customWidth="1"/>
    <col min="7948" max="7948" width="11.625" style="1" bestFit="1" customWidth="1"/>
    <col min="7949" max="7949" width="10.125" style="1" customWidth="1"/>
    <col min="7950" max="7959" width="11.125" style="1" customWidth="1"/>
    <col min="7960" max="7969" width="11.25" style="1" customWidth="1"/>
    <col min="7970" max="8200" width="9" style="1" customWidth="1"/>
    <col min="8201" max="8201" width="4.75" style="1" customWidth="1"/>
    <col min="8202" max="8202" width="14.75" style="1" customWidth="1"/>
    <col min="8203" max="8203" width="9" style="1" customWidth="1"/>
    <col min="8204" max="8204" width="11.625" style="1" bestFit="1" customWidth="1"/>
    <col min="8205" max="8205" width="10.125" style="1" customWidth="1"/>
    <col min="8206" max="8215" width="11.125" style="1" customWidth="1"/>
    <col min="8216" max="8225" width="11.25" style="1" customWidth="1"/>
    <col min="8226" max="8456" width="9" style="1" customWidth="1"/>
    <col min="8457" max="8457" width="4.75" style="1" customWidth="1"/>
    <col min="8458" max="8458" width="14.75" style="1" customWidth="1"/>
    <col min="8459" max="8459" width="9" style="1" customWidth="1"/>
    <col min="8460" max="8460" width="11.625" style="1" bestFit="1" customWidth="1"/>
    <col min="8461" max="8461" width="10.125" style="1" customWidth="1"/>
    <col min="8462" max="8471" width="11.125" style="1" customWidth="1"/>
    <col min="8472" max="8481" width="11.25" style="1" customWidth="1"/>
    <col min="8482" max="8712" width="9" style="1" customWidth="1"/>
    <col min="8713" max="8713" width="4.75" style="1" customWidth="1"/>
    <col min="8714" max="8714" width="14.75" style="1" customWidth="1"/>
    <col min="8715" max="8715" width="9" style="1" customWidth="1"/>
    <col min="8716" max="8716" width="11.625" style="1" bestFit="1" customWidth="1"/>
    <col min="8717" max="8717" width="10.125" style="1" customWidth="1"/>
    <col min="8718" max="8727" width="11.125" style="1" customWidth="1"/>
    <col min="8728" max="8737" width="11.25" style="1" customWidth="1"/>
    <col min="8738" max="8968" width="9" style="1" customWidth="1"/>
    <col min="8969" max="8969" width="4.75" style="1" customWidth="1"/>
    <col min="8970" max="8970" width="14.75" style="1" customWidth="1"/>
    <col min="8971" max="8971" width="9" style="1" customWidth="1"/>
    <col min="8972" max="8972" width="11.625" style="1" bestFit="1" customWidth="1"/>
    <col min="8973" max="8973" width="10.125" style="1" customWidth="1"/>
    <col min="8974" max="8983" width="11.125" style="1" customWidth="1"/>
    <col min="8984" max="8993" width="11.25" style="1" customWidth="1"/>
    <col min="8994" max="9224" width="9" style="1" customWidth="1"/>
    <col min="9225" max="9225" width="4.75" style="1" customWidth="1"/>
    <col min="9226" max="9226" width="14.75" style="1" customWidth="1"/>
    <col min="9227" max="9227" width="9" style="1" customWidth="1"/>
    <col min="9228" max="9228" width="11.625" style="1" bestFit="1" customWidth="1"/>
    <col min="9229" max="9229" width="10.125" style="1" customWidth="1"/>
    <col min="9230" max="9239" width="11.125" style="1" customWidth="1"/>
    <col min="9240" max="9249" width="11.25" style="1" customWidth="1"/>
    <col min="9250" max="9480" width="9" style="1" customWidth="1"/>
    <col min="9481" max="9481" width="4.75" style="1" customWidth="1"/>
    <col min="9482" max="9482" width="14.75" style="1" customWidth="1"/>
    <col min="9483" max="9483" width="9" style="1" customWidth="1"/>
    <col min="9484" max="9484" width="11.625" style="1" bestFit="1" customWidth="1"/>
    <col min="9485" max="9485" width="10.125" style="1" customWidth="1"/>
    <col min="9486" max="9495" width="11.125" style="1" customWidth="1"/>
    <col min="9496" max="9505" width="11.25" style="1" customWidth="1"/>
    <col min="9506" max="9736" width="9" style="1" customWidth="1"/>
    <col min="9737" max="9737" width="4.75" style="1" customWidth="1"/>
    <col min="9738" max="9738" width="14.75" style="1" customWidth="1"/>
    <col min="9739" max="9739" width="9" style="1" customWidth="1"/>
    <col min="9740" max="9740" width="11.625" style="1" bestFit="1" customWidth="1"/>
    <col min="9741" max="9741" width="10.125" style="1" customWidth="1"/>
    <col min="9742" max="9751" width="11.125" style="1" customWidth="1"/>
    <col min="9752" max="9761" width="11.25" style="1" customWidth="1"/>
    <col min="9762" max="9992" width="9" style="1" customWidth="1"/>
    <col min="9993" max="9993" width="4.75" style="1" customWidth="1"/>
    <col min="9994" max="9994" width="14.75" style="1" customWidth="1"/>
    <col min="9995" max="9995" width="9" style="1" customWidth="1"/>
    <col min="9996" max="9996" width="11.625" style="1" bestFit="1" customWidth="1"/>
    <col min="9997" max="9997" width="10.125" style="1" customWidth="1"/>
    <col min="9998" max="10007" width="11.125" style="1" customWidth="1"/>
    <col min="10008" max="10017" width="11.25" style="1" customWidth="1"/>
    <col min="10018" max="10248" width="9" style="1" customWidth="1"/>
    <col min="10249" max="10249" width="4.75" style="1" customWidth="1"/>
    <col min="10250" max="10250" width="14.75" style="1" customWidth="1"/>
    <col min="10251" max="10251" width="9" style="1" customWidth="1"/>
    <col min="10252" max="10252" width="11.625" style="1" bestFit="1" customWidth="1"/>
    <col min="10253" max="10253" width="10.125" style="1" customWidth="1"/>
    <col min="10254" max="10263" width="11.125" style="1" customWidth="1"/>
    <col min="10264" max="10273" width="11.25" style="1" customWidth="1"/>
    <col min="10274" max="10504" width="9" style="1" customWidth="1"/>
    <col min="10505" max="10505" width="4.75" style="1" customWidth="1"/>
    <col min="10506" max="10506" width="14.75" style="1" customWidth="1"/>
    <col min="10507" max="10507" width="9" style="1" customWidth="1"/>
    <col min="10508" max="10508" width="11.625" style="1" bestFit="1" customWidth="1"/>
    <col min="10509" max="10509" width="10.125" style="1" customWidth="1"/>
    <col min="10510" max="10519" width="11.125" style="1" customWidth="1"/>
    <col min="10520" max="10529" width="11.25" style="1" customWidth="1"/>
    <col min="10530" max="10760" width="9" style="1" customWidth="1"/>
    <col min="10761" max="10761" width="4.75" style="1" customWidth="1"/>
    <col min="10762" max="10762" width="14.75" style="1" customWidth="1"/>
    <col min="10763" max="10763" width="9" style="1" customWidth="1"/>
    <col min="10764" max="10764" width="11.625" style="1" bestFit="1" customWidth="1"/>
    <col min="10765" max="10765" width="10.125" style="1" customWidth="1"/>
    <col min="10766" max="10775" width="11.125" style="1" customWidth="1"/>
    <col min="10776" max="10785" width="11.25" style="1" customWidth="1"/>
    <col min="10786" max="11016" width="9" style="1" customWidth="1"/>
    <col min="11017" max="11017" width="4.75" style="1" customWidth="1"/>
    <col min="11018" max="11018" width="14.75" style="1" customWidth="1"/>
    <col min="11019" max="11019" width="9" style="1" customWidth="1"/>
    <col min="11020" max="11020" width="11.625" style="1" bestFit="1" customWidth="1"/>
    <col min="11021" max="11021" width="10.125" style="1" customWidth="1"/>
    <col min="11022" max="11031" width="11.125" style="1" customWidth="1"/>
    <col min="11032" max="11041" width="11.25" style="1" customWidth="1"/>
    <col min="11042" max="11272" width="9" style="1" customWidth="1"/>
    <col min="11273" max="11273" width="4.75" style="1" customWidth="1"/>
    <col min="11274" max="11274" width="14.75" style="1" customWidth="1"/>
    <col min="11275" max="11275" width="9" style="1" customWidth="1"/>
    <col min="11276" max="11276" width="11.625" style="1" bestFit="1" customWidth="1"/>
    <col min="11277" max="11277" width="10.125" style="1" customWidth="1"/>
    <col min="11278" max="11287" width="11.125" style="1" customWidth="1"/>
    <col min="11288" max="11297" width="11.25" style="1" customWidth="1"/>
    <col min="11298" max="11528" width="9" style="1" customWidth="1"/>
    <col min="11529" max="11529" width="4.75" style="1" customWidth="1"/>
    <col min="11530" max="11530" width="14.75" style="1" customWidth="1"/>
    <col min="11531" max="11531" width="9" style="1" customWidth="1"/>
    <col min="11532" max="11532" width="11.625" style="1" bestFit="1" customWidth="1"/>
    <col min="11533" max="11533" width="10.125" style="1" customWidth="1"/>
    <col min="11534" max="11543" width="11.125" style="1" customWidth="1"/>
    <col min="11544" max="11553" width="11.25" style="1" customWidth="1"/>
    <col min="11554" max="11784" width="9" style="1" customWidth="1"/>
    <col min="11785" max="11785" width="4.75" style="1" customWidth="1"/>
    <col min="11786" max="11786" width="14.75" style="1" customWidth="1"/>
    <col min="11787" max="11787" width="9" style="1" customWidth="1"/>
    <col min="11788" max="11788" width="11.625" style="1" bestFit="1" customWidth="1"/>
    <col min="11789" max="11789" width="10.125" style="1" customWidth="1"/>
    <col min="11790" max="11799" width="11.125" style="1" customWidth="1"/>
    <col min="11800" max="11809" width="11.25" style="1" customWidth="1"/>
    <col min="11810" max="12040" width="9" style="1" customWidth="1"/>
    <col min="12041" max="12041" width="4.75" style="1" customWidth="1"/>
    <col min="12042" max="12042" width="14.75" style="1" customWidth="1"/>
    <col min="12043" max="12043" width="9" style="1" customWidth="1"/>
    <col min="12044" max="12044" width="11.625" style="1" bestFit="1" customWidth="1"/>
    <col min="12045" max="12045" width="10.125" style="1" customWidth="1"/>
    <col min="12046" max="12055" width="11.125" style="1" customWidth="1"/>
    <col min="12056" max="12065" width="11.25" style="1" customWidth="1"/>
    <col min="12066" max="12296" width="9" style="1" customWidth="1"/>
    <col min="12297" max="12297" width="4.75" style="1" customWidth="1"/>
    <col min="12298" max="12298" width="14.75" style="1" customWidth="1"/>
    <col min="12299" max="12299" width="9" style="1" customWidth="1"/>
    <col min="12300" max="12300" width="11.625" style="1" bestFit="1" customWidth="1"/>
    <col min="12301" max="12301" width="10.125" style="1" customWidth="1"/>
    <col min="12302" max="12311" width="11.125" style="1" customWidth="1"/>
    <col min="12312" max="12321" width="11.25" style="1" customWidth="1"/>
    <col min="12322" max="12552" width="9" style="1" customWidth="1"/>
    <col min="12553" max="12553" width="4.75" style="1" customWidth="1"/>
    <col min="12554" max="12554" width="14.75" style="1" customWidth="1"/>
    <col min="12555" max="12555" width="9" style="1" customWidth="1"/>
    <col min="12556" max="12556" width="11.625" style="1" bestFit="1" customWidth="1"/>
    <col min="12557" max="12557" width="10.125" style="1" customWidth="1"/>
    <col min="12558" max="12567" width="11.125" style="1" customWidth="1"/>
    <col min="12568" max="12577" width="11.25" style="1" customWidth="1"/>
    <col min="12578" max="12808" width="9" style="1" customWidth="1"/>
    <col min="12809" max="12809" width="4.75" style="1" customWidth="1"/>
    <col min="12810" max="12810" width="14.75" style="1" customWidth="1"/>
    <col min="12811" max="12811" width="9" style="1" customWidth="1"/>
    <col min="12812" max="12812" width="11.625" style="1" bestFit="1" customWidth="1"/>
    <col min="12813" max="12813" width="10.125" style="1" customWidth="1"/>
    <col min="12814" max="12823" width="11.125" style="1" customWidth="1"/>
    <col min="12824" max="12833" width="11.25" style="1" customWidth="1"/>
    <col min="12834" max="13064" width="9" style="1" customWidth="1"/>
    <col min="13065" max="13065" width="4.75" style="1" customWidth="1"/>
    <col min="13066" max="13066" width="14.75" style="1" customWidth="1"/>
    <col min="13067" max="13067" width="9" style="1" customWidth="1"/>
    <col min="13068" max="13068" width="11.625" style="1" bestFit="1" customWidth="1"/>
    <col min="13069" max="13069" width="10.125" style="1" customWidth="1"/>
    <col min="13070" max="13079" width="11.125" style="1" customWidth="1"/>
    <col min="13080" max="13089" width="11.25" style="1" customWidth="1"/>
    <col min="13090" max="13320" width="9" style="1" customWidth="1"/>
    <col min="13321" max="13321" width="4.75" style="1" customWidth="1"/>
    <col min="13322" max="13322" width="14.75" style="1" customWidth="1"/>
    <col min="13323" max="13323" width="9" style="1" customWidth="1"/>
    <col min="13324" max="13324" width="11.625" style="1" bestFit="1" customWidth="1"/>
    <col min="13325" max="13325" width="10.125" style="1" customWidth="1"/>
    <col min="13326" max="13335" width="11.125" style="1" customWidth="1"/>
    <col min="13336" max="13345" width="11.25" style="1" customWidth="1"/>
    <col min="13346" max="13576" width="9" style="1" customWidth="1"/>
    <col min="13577" max="13577" width="4.75" style="1" customWidth="1"/>
    <col min="13578" max="13578" width="14.75" style="1" customWidth="1"/>
    <col min="13579" max="13579" width="9" style="1" customWidth="1"/>
    <col min="13580" max="13580" width="11.625" style="1" bestFit="1" customWidth="1"/>
    <col min="13581" max="13581" width="10.125" style="1" customWidth="1"/>
    <col min="13582" max="13591" width="11.125" style="1" customWidth="1"/>
    <col min="13592" max="13601" width="11.25" style="1" customWidth="1"/>
    <col min="13602" max="13832" width="9" style="1" customWidth="1"/>
    <col min="13833" max="13833" width="4.75" style="1" customWidth="1"/>
    <col min="13834" max="13834" width="14.75" style="1" customWidth="1"/>
    <col min="13835" max="13835" width="9" style="1" customWidth="1"/>
    <col min="13836" max="13836" width="11.625" style="1" bestFit="1" customWidth="1"/>
    <col min="13837" max="13837" width="10.125" style="1" customWidth="1"/>
    <col min="13838" max="13847" width="11.125" style="1" customWidth="1"/>
    <col min="13848" max="13857" width="11.25" style="1" customWidth="1"/>
    <col min="13858" max="14088" width="9" style="1" customWidth="1"/>
    <col min="14089" max="14089" width="4.75" style="1" customWidth="1"/>
    <col min="14090" max="14090" width="14.75" style="1" customWidth="1"/>
    <col min="14091" max="14091" width="9" style="1" customWidth="1"/>
    <col min="14092" max="14092" width="11.625" style="1" bestFit="1" customWidth="1"/>
    <col min="14093" max="14093" width="10.125" style="1" customWidth="1"/>
    <col min="14094" max="14103" width="11.125" style="1" customWidth="1"/>
    <col min="14104" max="14113" width="11.25" style="1" customWidth="1"/>
    <col min="14114" max="14344" width="9" style="1" customWidth="1"/>
    <col min="14345" max="14345" width="4.75" style="1" customWidth="1"/>
    <col min="14346" max="14346" width="14.75" style="1" customWidth="1"/>
    <col min="14347" max="14347" width="9" style="1" customWidth="1"/>
    <col min="14348" max="14348" width="11.625" style="1" bestFit="1" customWidth="1"/>
    <col min="14349" max="14349" width="10.125" style="1" customWidth="1"/>
    <col min="14350" max="14359" width="11.125" style="1" customWidth="1"/>
    <col min="14360" max="14369" width="11.25" style="1" customWidth="1"/>
    <col min="14370" max="14600" width="9" style="1" customWidth="1"/>
    <col min="14601" max="14601" width="4.75" style="1" customWidth="1"/>
    <col min="14602" max="14602" width="14.75" style="1" customWidth="1"/>
    <col min="14603" max="14603" width="9" style="1" customWidth="1"/>
    <col min="14604" max="14604" width="11.625" style="1" bestFit="1" customWidth="1"/>
    <col min="14605" max="14605" width="10.125" style="1" customWidth="1"/>
    <col min="14606" max="14615" width="11.125" style="1" customWidth="1"/>
    <col min="14616" max="14625" width="11.25" style="1" customWidth="1"/>
    <col min="14626" max="14856" width="9" style="1" customWidth="1"/>
    <col min="14857" max="14857" width="4.75" style="1" customWidth="1"/>
    <col min="14858" max="14858" width="14.75" style="1" customWidth="1"/>
    <col min="14859" max="14859" width="9" style="1" customWidth="1"/>
    <col min="14860" max="14860" width="11.625" style="1" bestFit="1" customWidth="1"/>
    <col min="14861" max="14861" width="10.125" style="1" customWidth="1"/>
    <col min="14862" max="14871" width="11.125" style="1" customWidth="1"/>
    <col min="14872" max="14881" width="11.25" style="1" customWidth="1"/>
    <col min="14882" max="15112" width="9" style="1" customWidth="1"/>
    <col min="15113" max="15113" width="4.75" style="1" customWidth="1"/>
    <col min="15114" max="15114" width="14.75" style="1" customWidth="1"/>
    <col min="15115" max="15115" width="9" style="1" customWidth="1"/>
    <col min="15116" max="15116" width="11.625" style="1" bestFit="1" customWidth="1"/>
    <col min="15117" max="15117" width="10.125" style="1" customWidth="1"/>
    <col min="15118" max="15127" width="11.125" style="1" customWidth="1"/>
    <col min="15128" max="15137" width="11.25" style="1" customWidth="1"/>
    <col min="15138" max="15368" width="9" style="1" customWidth="1"/>
    <col min="15369" max="15369" width="4.75" style="1" customWidth="1"/>
    <col min="15370" max="15370" width="14.75" style="1" customWidth="1"/>
    <col min="15371" max="15371" width="9" style="1" customWidth="1"/>
    <col min="15372" max="15372" width="11.625" style="1" bestFit="1" customWidth="1"/>
    <col min="15373" max="15373" width="10.125" style="1" customWidth="1"/>
    <col min="15374" max="15383" width="11.125" style="1" customWidth="1"/>
    <col min="15384" max="15393" width="11.25" style="1" customWidth="1"/>
    <col min="15394" max="15624" width="9" style="1" customWidth="1"/>
    <col min="15625" max="15625" width="4.75" style="1" customWidth="1"/>
    <col min="15626" max="15626" width="14.75" style="1" customWidth="1"/>
    <col min="15627" max="15627" width="9" style="1" customWidth="1"/>
    <col min="15628" max="15628" width="11.625" style="1" bestFit="1" customWidth="1"/>
    <col min="15629" max="15629" width="10.125" style="1" customWidth="1"/>
    <col min="15630" max="15639" width="11.125" style="1" customWidth="1"/>
    <col min="15640" max="15649" width="11.25" style="1" customWidth="1"/>
    <col min="15650" max="15880" width="9" style="1" customWidth="1"/>
    <col min="15881" max="15881" width="4.75" style="1" customWidth="1"/>
    <col min="15882" max="15882" width="14.75" style="1" customWidth="1"/>
    <col min="15883" max="15883" width="9" style="1" customWidth="1"/>
    <col min="15884" max="15884" width="11.625" style="1" bestFit="1" customWidth="1"/>
    <col min="15885" max="15885" width="10.125" style="1" customWidth="1"/>
    <col min="15886" max="15895" width="11.125" style="1" customWidth="1"/>
    <col min="15896" max="15905" width="11.25" style="1" customWidth="1"/>
    <col min="15906" max="16136" width="9" style="1" customWidth="1"/>
    <col min="16137" max="16137" width="4.75" style="1" customWidth="1"/>
    <col min="16138" max="16138" width="14.75" style="1" customWidth="1"/>
    <col min="16139" max="16139" width="9" style="1" customWidth="1"/>
    <col min="16140" max="16140" width="11.625" style="1" bestFit="1" customWidth="1"/>
    <col min="16141" max="16141" width="10.125" style="1" customWidth="1"/>
    <col min="16142" max="16151" width="11.125" style="1" customWidth="1"/>
    <col min="16152" max="16161" width="11.25" style="1" customWidth="1"/>
    <col min="16162" max="16384" width="9" style="1" customWidth="1"/>
  </cols>
  <sheetData>
    <row r="1" spans="1:33" ht="24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33" s="3" customFormat="1" ht="15" customHeight="1" x14ac:dyDescent="0.15">
      <c r="A2" s="45"/>
      <c r="B2" s="46"/>
      <c r="C2" s="46"/>
      <c r="D2" s="47"/>
      <c r="E2" s="7" t="s">
        <v>26</v>
      </c>
      <c r="F2" s="7" t="s">
        <v>50</v>
      </c>
      <c r="G2" s="7" t="s">
        <v>49</v>
      </c>
      <c r="H2" s="19" t="s">
        <v>48</v>
      </c>
      <c r="I2" s="19" t="s">
        <v>12</v>
      </c>
      <c r="J2" s="19" t="s">
        <v>47</v>
      </c>
      <c r="K2" s="19" t="s">
        <v>1</v>
      </c>
      <c r="L2" s="19" t="s">
        <v>2</v>
      </c>
      <c r="M2" s="19" t="s">
        <v>5</v>
      </c>
      <c r="N2" s="19" t="s">
        <v>3</v>
      </c>
      <c r="O2" s="19" t="s">
        <v>6</v>
      </c>
      <c r="P2" s="19" t="s">
        <v>8</v>
      </c>
      <c r="Q2" s="19" t="s">
        <v>9</v>
      </c>
      <c r="R2" s="19" t="s">
        <v>11</v>
      </c>
      <c r="S2" s="19" t="s">
        <v>13</v>
      </c>
      <c r="T2" s="19" t="s">
        <v>14</v>
      </c>
      <c r="U2" s="19" t="s">
        <v>10</v>
      </c>
      <c r="V2" s="19" t="s">
        <v>15</v>
      </c>
      <c r="W2" s="19" t="s">
        <v>16</v>
      </c>
      <c r="X2" s="19" t="s">
        <v>17</v>
      </c>
      <c r="Y2" s="4" t="s">
        <v>20</v>
      </c>
      <c r="Z2" s="43" t="s">
        <v>22</v>
      </c>
      <c r="AA2" s="43" t="s">
        <v>23</v>
      </c>
      <c r="AB2" s="43" t="s">
        <v>24</v>
      </c>
      <c r="AC2" s="43" t="s">
        <v>25</v>
      </c>
      <c r="AD2" s="43" t="s">
        <v>19</v>
      </c>
      <c r="AE2" s="43" t="s">
        <v>28</v>
      </c>
      <c r="AF2" s="43" t="s">
        <v>30</v>
      </c>
      <c r="AG2" s="43" t="s">
        <v>32</v>
      </c>
    </row>
    <row r="3" spans="1:33" s="3" customFormat="1" ht="15" customHeight="1" x14ac:dyDescent="0.15">
      <c r="A3" s="54" t="s">
        <v>21</v>
      </c>
      <c r="B3" s="55" t="s">
        <v>33</v>
      </c>
      <c r="C3" s="48" t="s">
        <v>34</v>
      </c>
      <c r="D3" s="49"/>
      <c r="E3" s="8">
        <v>193565</v>
      </c>
      <c r="F3" s="8">
        <v>184027</v>
      </c>
      <c r="G3" s="8">
        <v>204666</v>
      </c>
      <c r="H3" s="20">
        <f t="shared" ref="H3:P3" si="0">SUM(H4:H9)</f>
        <v>211531</v>
      </c>
      <c r="I3" s="20">
        <f t="shared" si="0"/>
        <v>214474</v>
      </c>
      <c r="J3" s="20">
        <f t="shared" si="0"/>
        <v>218702</v>
      </c>
      <c r="K3" s="31">
        <f t="shared" si="0"/>
        <v>222637</v>
      </c>
      <c r="L3" s="31">
        <f t="shared" si="0"/>
        <v>221720</v>
      </c>
      <c r="M3" s="31">
        <f t="shared" si="0"/>
        <v>221217</v>
      </c>
      <c r="N3" s="20">
        <f t="shared" si="0"/>
        <v>220620</v>
      </c>
      <c r="O3" s="20">
        <f t="shared" si="0"/>
        <v>222346</v>
      </c>
      <c r="P3" s="20">
        <f t="shared" si="0"/>
        <v>217104</v>
      </c>
      <c r="Q3" s="20">
        <v>211057</v>
      </c>
      <c r="R3" s="20">
        <f t="shared" ref="R3:AG3" si="1">SUM(R4:R8)</f>
        <v>222128</v>
      </c>
      <c r="S3" s="20">
        <f t="shared" si="1"/>
        <v>220981</v>
      </c>
      <c r="T3" s="20">
        <f t="shared" si="1"/>
        <v>214922</v>
      </c>
      <c r="U3" s="20">
        <f t="shared" si="1"/>
        <v>206694</v>
      </c>
      <c r="V3" s="20">
        <f t="shared" si="1"/>
        <v>190606</v>
      </c>
      <c r="W3" s="20">
        <f t="shared" si="1"/>
        <v>176852</v>
      </c>
      <c r="X3" s="22">
        <f t="shared" si="1"/>
        <v>149326</v>
      </c>
      <c r="Y3" s="20">
        <f t="shared" si="1"/>
        <v>153982.06299999999</v>
      </c>
      <c r="Z3" s="22">
        <f t="shared" si="1"/>
        <v>151217</v>
      </c>
      <c r="AA3" s="22">
        <f t="shared" si="1"/>
        <v>144481</v>
      </c>
      <c r="AB3" s="22">
        <f t="shared" si="1"/>
        <v>138501</v>
      </c>
      <c r="AC3" s="22">
        <f t="shared" si="1"/>
        <v>134114</v>
      </c>
      <c r="AD3" s="22">
        <f t="shared" si="1"/>
        <v>130241</v>
      </c>
      <c r="AE3" s="22">
        <f t="shared" si="1"/>
        <v>123989</v>
      </c>
      <c r="AF3" s="22">
        <f t="shared" si="1"/>
        <v>126888</v>
      </c>
      <c r="AG3" s="22">
        <f t="shared" si="1"/>
        <v>119778</v>
      </c>
    </row>
    <row r="4" spans="1:33" s="3" customFormat="1" ht="15" customHeight="1" x14ac:dyDescent="0.15">
      <c r="A4" s="54"/>
      <c r="B4" s="55"/>
      <c r="C4" s="52"/>
      <c r="D4" s="5" t="s">
        <v>27</v>
      </c>
      <c r="E4" s="9">
        <v>2973</v>
      </c>
      <c r="F4" s="9">
        <v>2749</v>
      </c>
      <c r="G4" s="9">
        <v>2935</v>
      </c>
      <c r="H4" s="21">
        <v>2989</v>
      </c>
      <c r="I4" s="21">
        <v>3172</v>
      </c>
      <c r="J4" s="21">
        <v>3317</v>
      </c>
      <c r="K4" s="21">
        <v>3245</v>
      </c>
      <c r="L4" s="21">
        <v>3274</v>
      </c>
      <c r="M4" s="35">
        <v>3441</v>
      </c>
      <c r="N4" s="21">
        <v>3362</v>
      </c>
      <c r="O4" s="21">
        <v>3536</v>
      </c>
      <c r="P4" s="21">
        <v>3572</v>
      </c>
      <c r="Q4" s="21">
        <v>3712</v>
      </c>
      <c r="R4" s="21">
        <v>3831</v>
      </c>
      <c r="S4" s="21">
        <v>3840</v>
      </c>
      <c r="T4" s="21">
        <v>3667</v>
      </c>
      <c r="U4" s="21">
        <v>3717</v>
      </c>
      <c r="V4" s="21">
        <v>3370</v>
      </c>
      <c r="W4" s="21">
        <v>3360</v>
      </c>
      <c r="X4" s="40">
        <v>3081</v>
      </c>
      <c r="Y4" s="42">
        <v>3.0630000000000002</v>
      </c>
      <c r="Z4" s="22">
        <v>2928</v>
      </c>
      <c r="AA4" s="22">
        <v>2942</v>
      </c>
      <c r="AB4" s="22">
        <v>3139</v>
      </c>
      <c r="AC4" s="22">
        <v>3152</v>
      </c>
      <c r="AD4" s="22">
        <v>3266</v>
      </c>
      <c r="AE4" s="22">
        <v>3381</v>
      </c>
      <c r="AF4" s="22">
        <v>3158</v>
      </c>
      <c r="AG4" s="22">
        <v>3146</v>
      </c>
    </row>
    <row r="5" spans="1:33" s="3" customFormat="1" ht="15" customHeight="1" x14ac:dyDescent="0.15">
      <c r="A5" s="54"/>
      <c r="B5" s="55"/>
      <c r="C5" s="53"/>
      <c r="D5" s="5" t="s">
        <v>35</v>
      </c>
      <c r="E5" s="9">
        <v>102977</v>
      </c>
      <c r="F5" s="9">
        <v>98377</v>
      </c>
      <c r="G5" s="9">
        <v>109783</v>
      </c>
      <c r="H5" s="21">
        <v>113132</v>
      </c>
      <c r="I5" s="21">
        <v>116749</v>
      </c>
      <c r="J5" s="21">
        <v>119735</v>
      </c>
      <c r="K5" s="21">
        <v>122932</v>
      </c>
      <c r="L5" s="21">
        <v>123990</v>
      </c>
      <c r="M5" s="35">
        <v>124139</v>
      </c>
      <c r="N5" s="21">
        <v>123638</v>
      </c>
      <c r="O5" s="21">
        <v>124790</v>
      </c>
      <c r="P5" s="21">
        <v>122576</v>
      </c>
      <c r="Q5" s="21">
        <v>124864</v>
      </c>
      <c r="R5" s="21">
        <v>132565</v>
      </c>
      <c r="S5" s="21">
        <v>133568</v>
      </c>
      <c r="T5" s="21">
        <v>129192</v>
      </c>
      <c r="U5" s="21">
        <v>123899</v>
      </c>
      <c r="V5" s="21">
        <v>115310</v>
      </c>
      <c r="W5" s="21">
        <v>107892</v>
      </c>
      <c r="X5" s="40">
        <v>95360</v>
      </c>
      <c r="Y5" s="20">
        <v>102586</v>
      </c>
      <c r="Z5" s="22">
        <v>101191</v>
      </c>
      <c r="AA5" s="22">
        <v>97114</v>
      </c>
      <c r="AB5" s="22">
        <v>96975</v>
      </c>
      <c r="AC5" s="22">
        <v>94951</v>
      </c>
      <c r="AD5" s="22">
        <v>94835</v>
      </c>
      <c r="AE5" s="22">
        <v>92450</v>
      </c>
      <c r="AF5" s="22">
        <v>94118</v>
      </c>
      <c r="AG5" s="22">
        <v>91875</v>
      </c>
    </row>
    <row r="6" spans="1:33" s="3" customFormat="1" ht="15" customHeight="1" x14ac:dyDescent="0.15">
      <c r="A6" s="54"/>
      <c r="B6" s="55"/>
      <c r="C6" s="53"/>
      <c r="D6" s="5" t="s">
        <v>29</v>
      </c>
      <c r="E6" s="9">
        <v>28374</v>
      </c>
      <c r="F6" s="9">
        <v>26264</v>
      </c>
      <c r="G6" s="9">
        <v>29167</v>
      </c>
      <c r="H6" s="21">
        <v>29218</v>
      </c>
      <c r="I6" s="21">
        <v>29733</v>
      </c>
      <c r="J6" s="21">
        <v>30548</v>
      </c>
      <c r="K6" s="21">
        <v>31592</v>
      </c>
      <c r="L6" s="21">
        <v>32158</v>
      </c>
      <c r="M6" s="35">
        <v>31691</v>
      </c>
      <c r="N6" s="21">
        <v>30733</v>
      </c>
      <c r="O6" s="21">
        <v>30804</v>
      </c>
      <c r="P6" s="21">
        <v>29402</v>
      </c>
      <c r="Q6" s="21">
        <v>27338</v>
      </c>
      <c r="R6" s="21">
        <v>29713</v>
      </c>
      <c r="S6" s="21">
        <v>28784</v>
      </c>
      <c r="T6" s="21">
        <v>29188</v>
      </c>
      <c r="U6" s="21">
        <v>27904</v>
      </c>
      <c r="V6" s="21">
        <v>26333</v>
      </c>
      <c r="W6" s="21">
        <v>24281</v>
      </c>
      <c r="X6" s="40">
        <v>21330</v>
      </c>
      <c r="Y6" s="20">
        <v>22995</v>
      </c>
      <c r="Z6" s="22">
        <v>22458</v>
      </c>
      <c r="AA6" s="22">
        <v>22888</v>
      </c>
      <c r="AB6" s="22">
        <v>22327</v>
      </c>
      <c r="AC6" s="22">
        <v>21887</v>
      </c>
      <c r="AD6" s="22">
        <v>21528</v>
      </c>
      <c r="AE6" s="22">
        <v>20706</v>
      </c>
      <c r="AF6" s="22">
        <v>21938</v>
      </c>
      <c r="AG6" s="22">
        <v>21824</v>
      </c>
    </row>
    <row r="7" spans="1:33" s="3" customFormat="1" ht="15" customHeight="1" x14ac:dyDescent="0.15">
      <c r="A7" s="54"/>
      <c r="B7" s="55"/>
      <c r="C7" s="53"/>
      <c r="D7" s="5" t="s">
        <v>18</v>
      </c>
      <c r="E7" s="9">
        <v>58218</v>
      </c>
      <c r="F7" s="9">
        <v>55678</v>
      </c>
      <c r="G7" s="9">
        <v>61996</v>
      </c>
      <c r="H7" s="21">
        <v>62593</v>
      </c>
      <c r="I7" s="21">
        <v>61180</v>
      </c>
      <c r="J7" s="21">
        <v>61438</v>
      </c>
      <c r="K7" s="21">
        <v>61404</v>
      </c>
      <c r="L7" s="21">
        <v>58814</v>
      </c>
      <c r="M7" s="35">
        <v>58295</v>
      </c>
      <c r="N7" s="21">
        <v>59393</v>
      </c>
      <c r="O7" s="21">
        <v>59576</v>
      </c>
      <c r="P7" s="21">
        <v>57914</v>
      </c>
      <c r="Q7" s="21">
        <v>54955</v>
      </c>
      <c r="R7" s="21">
        <v>55893</v>
      </c>
      <c r="S7" s="21">
        <v>54640</v>
      </c>
      <c r="T7" s="21">
        <v>52728</v>
      </c>
      <c r="U7" s="21">
        <v>51046</v>
      </c>
      <c r="V7" s="21">
        <v>45486</v>
      </c>
      <c r="W7" s="21">
        <v>41226</v>
      </c>
      <c r="X7" s="40">
        <v>29468</v>
      </c>
      <c r="Y7" s="20">
        <v>28272</v>
      </c>
      <c r="Z7" s="22">
        <v>24552</v>
      </c>
      <c r="AA7" s="22">
        <v>21469</v>
      </c>
      <c r="AB7" s="22">
        <v>15998</v>
      </c>
      <c r="AC7" s="22">
        <v>14068</v>
      </c>
      <c r="AD7" s="22">
        <v>10582</v>
      </c>
      <c r="AE7" s="22">
        <v>7405</v>
      </c>
      <c r="AF7" s="22">
        <v>7666</v>
      </c>
      <c r="AG7" s="22">
        <v>2933</v>
      </c>
    </row>
    <row r="8" spans="1:33" s="3" customFormat="1" ht="15" customHeight="1" x14ac:dyDescent="0.15">
      <c r="A8" s="54"/>
      <c r="B8" s="55"/>
      <c r="C8" s="53"/>
      <c r="D8" s="5" t="s">
        <v>36</v>
      </c>
      <c r="E8" s="9">
        <v>1023</v>
      </c>
      <c r="F8" s="9">
        <v>959</v>
      </c>
      <c r="G8" s="9">
        <v>785</v>
      </c>
      <c r="H8" s="21">
        <v>738</v>
      </c>
      <c r="I8" s="21">
        <v>617</v>
      </c>
      <c r="J8" s="21">
        <v>493</v>
      </c>
      <c r="K8" s="21">
        <v>400</v>
      </c>
      <c r="L8" s="21">
        <v>377</v>
      </c>
      <c r="M8" s="35">
        <v>372</v>
      </c>
      <c r="N8" s="21">
        <v>314</v>
      </c>
      <c r="O8" s="21">
        <v>284</v>
      </c>
      <c r="P8" s="21">
        <v>274</v>
      </c>
      <c r="Q8" s="21">
        <v>188</v>
      </c>
      <c r="R8" s="21">
        <v>126</v>
      </c>
      <c r="S8" s="21">
        <v>149</v>
      </c>
      <c r="T8" s="21">
        <v>147</v>
      </c>
      <c r="U8" s="21">
        <v>128</v>
      </c>
      <c r="V8" s="21">
        <v>107</v>
      </c>
      <c r="W8" s="21">
        <v>93</v>
      </c>
      <c r="X8" s="40">
        <v>87</v>
      </c>
      <c r="Y8" s="20">
        <v>126</v>
      </c>
      <c r="Z8" s="22">
        <v>88</v>
      </c>
      <c r="AA8" s="22">
        <v>68</v>
      </c>
      <c r="AB8" s="22">
        <v>62</v>
      </c>
      <c r="AC8" s="22">
        <v>56</v>
      </c>
      <c r="AD8" s="22">
        <v>30</v>
      </c>
      <c r="AE8" s="22">
        <v>47</v>
      </c>
      <c r="AF8" s="22">
        <v>8</v>
      </c>
      <c r="AG8" s="22">
        <v>0</v>
      </c>
    </row>
    <row r="9" spans="1:33" s="3" customFormat="1" ht="15" customHeight="1" x14ac:dyDescent="0.15">
      <c r="A9" s="54"/>
      <c r="B9" s="55"/>
      <c r="C9" s="53"/>
      <c r="D9" s="5" t="s">
        <v>38</v>
      </c>
      <c r="E9" s="10">
        <v>2823</v>
      </c>
      <c r="F9" s="10">
        <v>2587</v>
      </c>
      <c r="G9" s="10">
        <v>2802</v>
      </c>
      <c r="H9" s="22">
        <v>2861</v>
      </c>
      <c r="I9" s="22">
        <v>3023</v>
      </c>
      <c r="J9" s="22">
        <v>3171</v>
      </c>
      <c r="K9" s="21">
        <v>3064</v>
      </c>
      <c r="L9" s="21">
        <v>3107</v>
      </c>
      <c r="M9" s="35">
        <v>3279</v>
      </c>
      <c r="N9" s="22">
        <v>3180</v>
      </c>
      <c r="O9" s="22">
        <v>3356</v>
      </c>
      <c r="P9" s="22">
        <v>3366</v>
      </c>
      <c r="Q9" s="22">
        <v>3508</v>
      </c>
      <c r="R9" s="22">
        <v>3593</v>
      </c>
      <c r="S9" s="22">
        <v>-3614</v>
      </c>
      <c r="T9" s="22">
        <v>-3457</v>
      </c>
      <c r="U9" s="22">
        <v>-3461</v>
      </c>
      <c r="V9" s="22">
        <v>-3196</v>
      </c>
      <c r="W9" s="22">
        <v>-3181</v>
      </c>
      <c r="X9" s="22">
        <v>-2864</v>
      </c>
      <c r="Y9" s="20">
        <v>-2881</v>
      </c>
      <c r="Z9" s="22">
        <v>-2750</v>
      </c>
      <c r="AA9" s="22">
        <v>-2746</v>
      </c>
      <c r="AB9" s="22">
        <v>-2960</v>
      </c>
      <c r="AC9" s="22">
        <v>-2926</v>
      </c>
      <c r="AD9" s="22">
        <v>-3025</v>
      </c>
      <c r="AE9" s="22">
        <v>-3160</v>
      </c>
      <c r="AF9" s="22">
        <v>-1398</v>
      </c>
      <c r="AG9" s="22">
        <v>0</v>
      </c>
    </row>
    <row r="10" spans="1:33" s="3" customFormat="1" ht="15" customHeight="1" x14ac:dyDescent="0.15">
      <c r="A10" s="54"/>
      <c r="B10" s="55"/>
      <c r="C10" s="48" t="s">
        <v>37</v>
      </c>
      <c r="D10" s="49"/>
      <c r="E10" s="11">
        <f t="shared" ref="E10:P10" si="2">SUM(E11:E16)</f>
        <v>4957094</v>
      </c>
      <c r="F10" s="11">
        <f t="shared" si="2"/>
        <v>4530776</v>
      </c>
      <c r="G10" s="11">
        <f t="shared" si="2"/>
        <v>4582240</v>
      </c>
      <c r="H10" s="23">
        <f t="shared" si="2"/>
        <v>4614080</v>
      </c>
      <c r="I10" s="23">
        <f t="shared" si="2"/>
        <v>4861402</v>
      </c>
      <c r="J10" s="23">
        <f t="shared" si="2"/>
        <v>4941463</v>
      </c>
      <c r="K10" s="31">
        <f t="shared" si="2"/>
        <v>5072965</v>
      </c>
      <c r="L10" s="31">
        <f t="shared" si="2"/>
        <v>4913157</v>
      </c>
      <c r="M10" s="31">
        <f t="shared" si="2"/>
        <v>5045584</v>
      </c>
      <c r="N10" s="23">
        <f t="shared" si="2"/>
        <v>4843175</v>
      </c>
      <c r="O10" s="23">
        <f t="shared" si="2"/>
        <v>4903421</v>
      </c>
      <c r="P10" s="23">
        <f t="shared" si="2"/>
        <v>4688053</v>
      </c>
      <c r="Q10" s="23">
        <v>4498527</v>
      </c>
      <c r="R10" s="23">
        <f>SUM(R11:R16)</f>
        <v>4696243</v>
      </c>
      <c r="S10" s="23">
        <f>SUM(S11:S16)</f>
        <v>4683268</v>
      </c>
      <c r="T10" s="23">
        <f>SUM(T11:T16)</f>
        <v>4312290</v>
      </c>
      <c r="U10" s="23">
        <f>SUM(U11:U16)</f>
        <v>4246053</v>
      </c>
      <c r="V10" s="23">
        <f>SUM(V11:V16)</f>
        <v>3898148</v>
      </c>
      <c r="W10" s="41">
        <v>3715566</v>
      </c>
      <c r="X10" s="40">
        <v>3237385</v>
      </c>
      <c r="Y10" s="20">
        <f t="shared" ref="Y10:AG10" si="3">SUM(Y11:Y16)</f>
        <v>3318383</v>
      </c>
      <c r="Z10" s="22">
        <f t="shared" si="3"/>
        <v>3064499</v>
      </c>
      <c r="AA10" s="22">
        <f t="shared" si="3"/>
        <v>3024855</v>
      </c>
      <c r="AB10" s="22">
        <f t="shared" si="3"/>
        <v>3088959</v>
      </c>
      <c r="AC10" s="22">
        <f t="shared" si="3"/>
        <v>3064001</v>
      </c>
      <c r="AD10" s="22">
        <f t="shared" si="3"/>
        <v>3108022</v>
      </c>
      <c r="AE10" s="22">
        <f t="shared" si="3"/>
        <v>3088899</v>
      </c>
      <c r="AF10" s="22">
        <f t="shared" si="3"/>
        <v>2994160</v>
      </c>
      <c r="AG10" s="22">
        <f t="shared" si="3"/>
        <v>2903118</v>
      </c>
    </row>
    <row r="11" spans="1:33" s="3" customFormat="1" ht="15" customHeight="1" x14ac:dyDescent="0.15">
      <c r="A11" s="54"/>
      <c r="B11" s="55"/>
      <c r="C11" s="52"/>
      <c r="D11" s="5" t="s">
        <v>27</v>
      </c>
      <c r="E11" s="12">
        <v>1889878</v>
      </c>
      <c r="F11" s="12">
        <v>1661048</v>
      </c>
      <c r="G11" s="12">
        <v>1684362</v>
      </c>
      <c r="H11" s="24">
        <v>1661492</v>
      </c>
      <c r="I11" s="24">
        <v>1796267</v>
      </c>
      <c r="J11" s="24">
        <v>1764776</v>
      </c>
      <c r="K11" s="21">
        <v>1779363</v>
      </c>
      <c r="L11" s="21">
        <v>1763375</v>
      </c>
      <c r="M11" s="35">
        <v>1859389</v>
      </c>
      <c r="N11" s="24">
        <v>1707799</v>
      </c>
      <c r="O11" s="24">
        <v>1748570</v>
      </c>
      <c r="P11" s="24">
        <v>1712134</v>
      </c>
      <c r="Q11" s="24">
        <v>1679603</v>
      </c>
      <c r="R11" s="24">
        <v>1721048</v>
      </c>
      <c r="S11" s="24">
        <v>1727662</v>
      </c>
      <c r="T11" s="24">
        <v>1527266</v>
      </c>
      <c r="U11" s="24">
        <v>1540275</v>
      </c>
      <c r="V11" s="24">
        <v>1415140</v>
      </c>
      <c r="W11" s="24">
        <v>1461941</v>
      </c>
      <c r="X11" s="40">
        <v>1311971</v>
      </c>
      <c r="Y11" s="20">
        <v>1206257</v>
      </c>
      <c r="Z11" s="22">
        <v>1057652</v>
      </c>
      <c r="AA11" s="22">
        <v>1060177</v>
      </c>
      <c r="AB11" s="22">
        <v>1125261</v>
      </c>
      <c r="AC11" s="22">
        <v>1105587</v>
      </c>
      <c r="AD11" s="22">
        <v>1128543</v>
      </c>
      <c r="AE11" s="22">
        <v>1176603</v>
      </c>
      <c r="AF11" s="22">
        <v>1125259</v>
      </c>
      <c r="AG11" s="22">
        <v>1159088</v>
      </c>
    </row>
    <row r="12" spans="1:33" s="3" customFormat="1" ht="15" customHeight="1" x14ac:dyDescent="0.15">
      <c r="A12" s="54"/>
      <c r="B12" s="55"/>
      <c r="C12" s="53"/>
      <c r="D12" s="5" t="s">
        <v>35</v>
      </c>
      <c r="E12" s="12">
        <v>1981379</v>
      </c>
      <c r="F12" s="12">
        <v>1844264</v>
      </c>
      <c r="G12" s="12">
        <v>1855271</v>
      </c>
      <c r="H12" s="24">
        <v>1907878</v>
      </c>
      <c r="I12" s="24">
        <v>1984918</v>
      </c>
      <c r="J12" s="24">
        <v>2068470</v>
      </c>
      <c r="K12" s="21">
        <v>2162055</v>
      </c>
      <c r="L12" s="21">
        <v>2071946</v>
      </c>
      <c r="M12" s="35">
        <v>2090974</v>
      </c>
      <c r="N12" s="24">
        <v>2053526</v>
      </c>
      <c r="O12" s="24">
        <v>2036883</v>
      </c>
      <c r="P12" s="24">
        <v>1914596</v>
      </c>
      <c r="Q12" s="24">
        <v>1810925</v>
      </c>
      <c r="R12" s="24">
        <v>1926402</v>
      </c>
      <c r="S12" s="24">
        <v>1922469</v>
      </c>
      <c r="T12" s="24">
        <v>1789939</v>
      </c>
      <c r="U12" s="24">
        <v>1708600</v>
      </c>
      <c r="V12" s="24">
        <v>1569703</v>
      </c>
      <c r="W12" s="24">
        <v>1415560</v>
      </c>
      <c r="X12" s="40">
        <v>1248134</v>
      </c>
      <c r="Y12" s="20">
        <v>1425180</v>
      </c>
      <c r="Z12" s="22">
        <v>1392917</v>
      </c>
      <c r="AA12" s="22">
        <v>1379068</v>
      </c>
      <c r="AB12" s="22">
        <v>1428898</v>
      </c>
      <c r="AC12" s="22">
        <v>1440816</v>
      </c>
      <c r="AD12" s="22">
        <v>1476350</v>
      </c>
      <c r="AE12" s="22">
        <v>1448676</v>
      </c>
      <c r="AF12" s="22">
        <v>1448766</v>
      </c>
      <c r="AG12" s="22">
        <v>1424811</v>
      </c>
    </row>
    <row r="13" spans="1:33" s="3" customFormat="1" ht="15" customHeight="1" x14ac:dyDescent="0.15">
      <c r="A13" s="54"/>
      <c r="B13" s="55"/>
      <c r="C13" s="53"/>
      <c r="D13" s="5" t="s">
        <v>29</v>
      </c>
      <c r="E13" s="12">
        <v>347039</v>
      </c>
      <c r="F13" s="12">
        <v>322584</v>
      </c>
      <c r="G13" s="12">
        <v>334321</v>
      </c>
      <c r="H13" s="24">
        <v>337781</v>
      </c>
      <c r="I13" s="24">
        <v>346698</v>
      </c>
      <c r="J13" s="24">
        <v>359092</v>
      </c>
      <c r="K13" s="21">
        <v>369908</v>
      </c>
      <c r="L13" s="21">
        <v>381346</v>
      </c>
      <c r="M13" s="35">
        <v>376315</v>
      </c>
      <c r="N13" s="24">
        <v>378617</v>
      </c>
      <c r="O13" s="24">
        <v>385253</v>
      </c>
      <c r="P13" s="24">
        <v>374821</v>
      </c>
      <c r="Q13" s="24">
        <v>347940</v>
      </c>
      <c r="R13" s="24">
        <v>387319</v>
      </c>
      <c r="S13" s="24">
        <v>379341</v>
      </c>
      <c r="T13" s="24">
        <v>375858</v>
      </c>
      <c r="U13" s="24">
        <v>377321</v>
      </c>
      <c r="V13" s="24">
        <v>367263</v>
      </c>
      <c r="W13" s="24">
        <v>342659</v>
      </c>
      <c r="X13" s="40">
        <v>314637</v>
      </c>
      <c r="Y13" s="20">
        <v>347297</v>
      </c>
      <c r="Z13" s="22">
        <v>326768</v>
      </c>
      <c r="AA13" s="22">
        <v>330305</v>
      </c>
      <c r="AB13" s="22">
        <v>318482</v>
      </c>
      <c r="AC13" s="22">
        <v>313033</v>
      </c>
      <c r="AD13" s="22">
        <v>313779</v>
      </c>
      <c r="AE13" s="22">
        <v>285811</v>
      </c>
      <c r="AF13" s="22">
        <v>312065</v>
      </c>
      <c r="AG13" s="22">
        <v>303420</v>
      </c>
    </row>
    <row r="14" spans="1:33" s="3" customFormat="1" ht="15" customHeight="1" x14ac:dyDescent="0.15">
      <c r="A14" s="54"/>
      <c r="B14" s="55"/>
      <c r="C14" s="53"/>
      <c r="D14" s="5" t="s">
        <v>18</v>
      </c>
      <c r="E14" s="12">
        <v>591448</v>
      </c>
      <c r="F14" s="12">
        <v>559953</v>
      </c>
      <c r="G14" s="12">
        <v>572182</v>
      </c>
      <c r="H14" s="24">
        <v>570287</v>
      </c>
      <c r="I14" s="24">
        <v>600063</v>
      </c>
      <c r="J14" s="24">
        <v>618290</v>
      </c>
      <c r="K14" s="21">
        <v>642572</v>
      </c>
      <c r="L14" s="21">
        <v>581506</v>
      </c>
      <c r="M14" s="35">
        <v>600201</v>
      </c>
      <c r="N14" s="24">
        <v>590957</v>
      </c>
      <c r="O14" s="24">
        <v>612919</v>
      </c>
      <c r="P14" s="24">
        <v>564363</v>
      </c>
      <c r="Q14" s="24">
        <v>540663</v>
      </c>
      <c r="R14" s="24">
        <v>540015</v>
      </c>
      <c r="S14" s="24">
        <v>530888</v>
      </c>
      <c r="T14" s="24">
        <v>502959</v>
      </c>
      <c r="U14" s="24">
        <v>488096</v>
      </c>
      <c r="V14" s="24">
        <v>421031</v>
      </c>
      <c r="W14" s="24">
        <v>372438</v>
      </c>
      <c r="X14" s="40">
        <v>250075</v>
      </c>
      <c r="Y14" s="20">
        <v>221367</v>
      </c>
      <c r="Z14" s="22">
        <v>176698</v>
      </c>
      <c r="AA14" s="22">
        <v>142149</v>
      </c>
      <c r="AB14" s="22">
        <v>99468</v>
      </c>
      <c r="AC14" s="22">
        <v>85936</v>
      </c>
      <c r="AD14" s="22">
        <v>69048</v>
      </c>
      <c r="AE14" s="22">
        <v>50586</v>
      </c>
      <c r="AF14" s="22">
        <v>51016</v>
      </c>
      <c r="AG14" s="22">
        <v>15799</v>
      </c>
    </row>
    <row r="15" spans="1:33" s="3" customFormat="1" ht="15" customHeight="1" x14ac:dyDescent="0.15">
      <c r="A15" s="54"/>
      <c r="B15" s="55"/>
      <c r="C15" s="53"/>
      <c r="D15" s="5" t="s">
        <v>36</v>
      </c>
      <c r="E15" s="12">
        <v>72250</v>
      </c>
      <c r="F15" s="12">
        <v>75034</v>
      </c>
      <c r="G15" s="12">
        <v>60623</v>
      </c>
      <c r="H15" s="24">
        <v>60958</v>
      </c>
      <c r="I15" s="24">
        <v>49605</v>
      </c>
      <c r="J15" s="24">
        <v>45033</v>
      </c>
      <c r="K15" s="21">
        <v>35399</v>
      </c>
      <c r="L15" s="21">
        <v>28687</v>
      </c>
      <c r="M15" s="35">
        <v>26943</v>
      </c>
      <c r="N15" s="24">
        <v>23165</v>
      </c>
      <c r="O15" s="24">
        <v>18737</v>
      </c>
      <c r="P15" s="24">
        <v>21224</v>
      </c>
      <c r="Q15" s="24">
        <v>12971</v>
      </c>
      <c r="R15" s="24">
        <v>10975</v>
      </c>
      <c r="S15" s="24">
        <v>11950</v>
      </c>
      <c r="T15" s="24">
        <v>12470</v>
      </c>
      <c r="U15" s="24">
        <v>7616</v>
      </c>
      <c r="V15" s="24">
        <v>6621</v>
      </c>
      <c r="W15" s="24">
        <v>5153</v>
      </c>
      <c r="X15" s="40">
        <v>4162</v>
      </c>
      <c r="Y15" s="20">
        <v>6472</v>
      </c>
      <c r="Z15" s="22">
        <v>4358</v>
      </c>
      <c r="AA15" s="22">
        <v>4223</v>
      </c>
      <c r="AB15" s="22">
        <v>2947</v>
      </c>
      <c r="AC15" s="22">
        <v>2773</v>
      </c>
      <c r="AD15" s="22">
        <v>1409</v>
      </c>
      <c r="AE15" s="22">
        <v>2429</v>
      </c>
      <c r="AF15" s="22">
        <v>354</v>
      </c>
      <c r="AG15" s="22">
        <v>0</v>
      </c>
    </row>
    <row r="16" spans="1:33" s="3" customFormat="1" ht="15" customHeight="1" x14ac:dyDescent="0.15">
      <c r="A16" s="54"/>
      <c r="B16" s="55"/>
      <c r="C16" s="53"/>
      <c r="D16" s="5" t="s">
        <v>38</v>
      </c>
      <c r="E16" s="12">
        <v>75100</v>
      </c>
      <c r="F16" s="12">
        <v>67893</v>
      </c>
      <c r="G16" s="12">
        <v>75481</v>
      </c>
      <c r="H16" s="24">
        <v>75684</v>
      </c>
      <c r="I16" s="24">
        <v>83851</v>
      </c>
      <c r="J16" s="24">
        <v>85802</v>
      </c>
      <c r="K16" s="21">
        <v>83668</v>
      </c>
      <c r="L16" s="21">
        <v>86297</v>
      </c>
      <c r="M16" s="35">
        <v>91762</v>
      </c>
      <c r="N16" s="24">
        <v>89111</v>
      </c>
      <c r="O16" s="24">
        <v>101059</v>
      </c>
      <c r="P16" s="24">
        <v>100915</v>
      </c>
      <c r="Q16" s="24">
        <v>106425</v>
      </c>
      <c r="R16" s="24">
        <v>110484</v>
      </c>
      <c r="S16" s="24">
        <v>110958</v>
      </c>
      <c r="T16" s="24">
        <v>103798</v>
      </c>
      <c r="U16" s="24">
        <v>124145</v>
      </c>
      <c r="V16" s="24">
        <v>118390</v>
      </c>
      <c r="W16" s="24">
        <v>117815</v>
      </c>
      <c r="X16" s="40">
        <v>108406</v>
      </c>
      <c r="Y16" s="20">
        <v>111810</v>
      </c>
      <c r="Z16" s="22">
        <v>106106</v>
      </c>
      <c r="AA16" s="22">
        <v>108933</v>
      </c>
      <c r="AB16" s="22">
        <v>113903</v>
      </c>
      <c r="AC16" s="22">
        <v>115856</v>
      </c>
      <c r="AD16" s="22">
        <v>118893</v>
      </c>
      <c r="AE16" s="22">
        <v>124794</v>
      </c>
      <c r="AF16" s="22">
        <v>56700</v>
      </c>
      <c r="AG16" s="22">
        <v>0</v>
      </c>
    </row>
    <row r="17" spans="1:33" s="3" customFormat="1" ht="15" customHeight="1" x14ac:dyDescent="0.15">
      <c r="A17" s="54"/>
      <c r="B17" s="55" t="s">
        <v>39</v>
      </c>
      <c r="C17" s="48" t="s">
        <v>34</v>
      </c>
      <c r="D17" s="49"/>
      <c r="E17" s="13"/>
      <c r="F17" s="13"/>
      <c r="G17" s="13"/>
      <c r="H17" s="25"/>
      <c r="I17" s="25"/>
      <c r="J17" s="25"/>
      <c r="K17" s="32"/>
      <c r="L17" s="32"/>
      <c r="M17" s="32"/>
      <c r="N17" s="25"/>
      <c r="O17" s="25"/>
      <c r="P17" s="25"/>
      <c r="Q17" s="20">
        <v>0</v>
      </c>
      <c r="R17" s="20">
        <f t="shared" ref="R17:AG17" si="4">SUM(R18:R23)</f>
        <v>154293</v>
      </c>
      <c r="S17" s="20">
        <f t="shared" si="4"/>
        <v>118079</v>
      </c>
      <c r="T17" s="20">
        <f t="shared" si="4"/>
        <v>122030</v>
      </c>
      <c r="U17" s="20">
        <f t="shared" si="4"/>
        <v>122434</v>
      </c>
      <c r="V17" s="20">
        <f t="shared" si="4"/>
        <v>122576</v>
      </c>
      <c r="W17" s="20">
        <f t="shared" si="4"/>
        <v>125492</v>
      </c>
      <c r="X17" s="20">
        <f t="shared" si="4"/>
        <v>124942</v>
      </c>
      <c r="Y17" s="20">
        <f t="shared" si="4"/>
        <v>117463</v>
      </c>
      <c r="Z17" s="22">
        <f t="shared" si="4"/>
        <v>108335</v>
      </c>
      <c r="AA17" s="22">
        <f t="shared" si="4"/>
        <v>99331</v>
      </c>
      <c r="AB17" s="22">
        <f t="shared" si="4"/>
        <v>88529</v>
      </c>
      <c r="AC17" s="22">
        <f t="shared" si="4"/>
        <v>77929</v>
      </c>
      <c r="AD17" s="22">
        <f t="shared" si="4"/>
        <v>72089</v>
      </c>
      <c r="AE17" s="22">
        <f t="shared" si="4"/>
        <v>64390</v>
      </c>
      <c r="AF17" s="22">
        <f t="shared" si="4"/>
        <v>60730</v>
      </c>
      <c r="AG17" s="22">
        <f t="shared" si="4"/>
        <v>55437</v>
      </c>
    </row>
    <row r="18" spans="1:33" s="3" customFormat="1" ht="15" customHeight="1" x14ac:dyDescent="0.15">
      <c r="A18" s="54"/>
      <c r="B18" s="55"/>
      <c r="C18" s="52"/>
      <c r="D18" s="5" t="s">
        <v>27</v>
      </c>
      <c r="E18" s="14"/>
      <c r="F18" s="14"/>
      <c r="G18" s="14"/>
      <c r="H18" s="26"/>
      <c r="I18" s="26"/>
      <c r="J18" s="26"/>
      <c r="K18" s="33"/>
      <c r="L18" s="33"/>
      <c r="M18" s="32"/>
      <c r="N18" s="26"/>
      <c r="O18" s="26"/>
      <c r="P18" s="36"/>
      <c r="Q18" s="21">
        <v>0</v>
      </c>
      <c r="R18" s="21">
        <v>5137</v>
      </c>
      <c r="S18" s="21">
        <v>4082</v>
      </c>
      <c r="T18" s="21">
        <v>3954</v>
      </c>
      <c r="U18" s="21">
        <v>3980</v>
      </c>
      <c r="V18" s="21">
        <v>4148</v>
      </c>
      <c r="W18" s="21">
        <v>3923</v>
      </c>
      <c r="X18" s="40">
        <v>3936</v>
      </c>
      <c r="Y18" s="20">
        <v>3657</v>
      </c>
      <c r="Z18" s="22">
        <v>3344</v>
      </c>
      <c r="AA18" s="22">
        <v>3427</v>
      </c>
      <c r="AB18" s="22">
        <v>3169</v>
      </c>
      <c r="AC18" s="22">
        <v>2967</v>
      </c>
      <c r="AD18" s="22">
        <v>3000</v>
      </c>
      <c r="AE18" s="22">
        <v>2706</v>
      </c>
      <c r="AF18" s="22">
        <v>2583</v>
      </c>
      <c r="AG18" s="22">
        <v>2518</v>
      </c>
    </row>
    <row r="19" spans="1:33" s="3" customFormat="1" ht="15" customHeight="1" x14ac:dyDescent="0.15">
      <c r="A19" s="54"/>
      <c r="B19" s="55"/>
      <c r="C19" s="53"/>
      <c r="D19" s="5" t="s">
        <v>35</v>
      </c>
      <c r="E19" s="14"/>
      <c r="F19" s="14"/>
      <c r="G19" s="14"/>
      <c r="H19" s="26"/>
      <c r="I19" s="26"/>
      <c r="J19" s="26"/>
      <c r="K19" s="33"/>
      <c r="L19" s="33"/>
      <c r="M19" s="32"/>
      <c r="N19" s="26"/>
      <c r="O19" s="26"/>
      <c r="P19" s="36"/>
      <c r="Q19" s="21">
        <v>0</v>
      </c>
      <c r="R19" s="21">
        <v>96871</v>
      </c>
      <c r="S19" s="21">
        <v>75080</v>
      </c>
      <c r="T19" s="21">
        <v>77511</v>
      </c>
      <c r="U19" s="21">
        <v>78535</v>
      </c>
      <c r="V19" s="21">
        <v>80033</v>
      </c>
      <c r="W19" s="21">
        <v>83215</v>
      </c>
      <c r="X19" s="40">
        <v>87715</v>
      </c>
      <c r="Y19" s="20">
        <v>85054</v>
      </c>
      <c r="Z19" s="22">
        <v>79739</v>
      </c>
      <c r="AA19" s="22">
        <v>73014</v>
      </c>
      <c r="AB19" s="22">
        <v>67594</v>
      </c>
      <c r="AC19" s="22">
        <v>61018</v>
      </c>
      <c r="AD19" s="22">
        <v>57753</v>
      </c>
      <c r="AE19" s="22">
        <v>53904</v>
      </c>
      <c r="AF19" s="22">
        <v>51031</v>
      </c>
      <c r="AG19" s="22">
        <v>48165</v>
      </c>
    </row>
    <row r="20" spans="1:33" s="3" customFormat="1" ht="15" customHeight="1" x14ac:dyDescent="0.15">
      <c r="A20" s="54"/>
      <c r="B20" s="55"/>
      <c r="C20" s="53"/>
      <c r="D20" s="5" t="s">
        <v>29</v>
      </c>
      <c r="E20" s="14"/>
      <c r="F20" s="14"/>
      <c r="G20" s="14"/>
      <c r="H20" s="26"/>
      <c r="I20" s="26"/>
      <c r="J20" s="26"/>
      <c r="K20" s="33"/>
      <c r="L20" s="33"/>
      <c r="M20" s="32"/>
      <c r="N20" s="26"/>
      <c r="O20" s="26"/>
      <c r="P20" s="36"/>
      <c r="Q20" s="21">
        <v>0</v>
      </c>
      <c r="R20" s="21">
        <v>11376</v>
      </c>
      <c r="S20" s="21">
        <v>8147</v>
      </c>
      <c r="T20" s="21">
        <v>8561</v>
      </c>
      <c r="U20" s="21">
        <v>8759</v>
      </c>
      <c r="V20" s="21">
        <v>8558</v>
      </c>
      <c r="W20" s="21">
        <v>8457</v>
      </c>
      <c r="X20" s="40">
        <v>8573</v>
      </c>
      <c r="Y20" s="20">
        <v>7696</v>
      </c>
      <c r="Z20" s="22">
        <v>7201</v>
      </c>
      <c r="AA20" s="22">
        <v>6422</v>
      </c>
      <c r="AB20" s="22">
        <v>5856</v>
      </c>
      <c r="AC20" s="22">
        <v>5168</v>
      </c>
      <c r="AD20" s="22">
        <v>4618</v>
      </c>
      <c r="AE20" s="22">
        <v>4106</v>
      </c>
      <c r="AF20" s="22">
        <v>3865</v>
      </c>
      <c r="AG20" s="22">
        <v>3562</v>
      </c>
    </row>
    <row r="21" spans="1:33" s="3" customFormat="1" ht="15" customHeight="1" x14ac:dyDescent="0.15">
      <c r="A21" s="54"/>
      <c r="B21" s="55"/>
      <c r="C21" s="53"/>
      <c r="D21" s="5" t="s">
        <v>18</v>
      </c>
      <c r="E21" s="14"/>
      <c r="F21" s="14"/>
      <c r="G21" s="14"/>
      <c r="H21" s="26"/>
      <c r="I21" s="26"/>
      <c r="J21" s="26"/>
      <c r="K21" s="33"/>
      <c r="L21" s="33"/>
      <c r="M21" s="32"/>
      <c r="N21" s="26"/>
      <c r="O21" s="26"/>
      <c r="P21" s="36"/>
      <c r="Q21" s="21">
        <v>0</v>
      </c>
      <c r="R21" s="21">
        <v>40738</v>
      </c>
      <c r="S21" s="21">
        <v>30641</v>
      </c>
      <c r="T21" s="21">
        <v>31924</v>
      </c>
      <c r="U21" s="21">
        <v>31068</v>
      </c>
      <c r="V21" s="21">
        <v>29774</v>
      </c>
      <c r="W21" s="21">
        <v>29836</v>
      </c>
      <c r="X21" s="40">
        <v>24644</v>
      </c>
      <c r="Y21" s="20">
        <v>20988</v>
      </c>
      <c r="Z21" s="22">
        <v>17774</v>
      </c>
      <c r="AA21" s="22">
        <v>14323</v>
      </c>
      <c r="AB21" s="22">
        <v>10526</v>
      </c>
      <c r="AC21" s="22">
        <v>7904</v>
      </c>
      <c r="AD21" s="22">
        <v>5204</v>
      </c>
      <c r="AE21" s="22">
        <v>3374</v>
      </c>
      <c r="AF21" s="22">
        <v>3033</v>
      </c>
      <c r="AG21" s="22">
        <v>1115</v>
      </c>
    </row>
    <row r="22" spans="1:33" s="3" customFormat="1" ht="15" customHeight="1" x14ac:dyDescent="0.15">
      <c r="A22" s="54"/>
      <c r="B22" s="55"/>
      <c r="C22" s="53"/>
      <c r="D22" s="5" t="s">
        <v>36</v>
      </c>
      <c r="E22" s="14"/>
      <c r="F22" s="14"/>
      <c r="G22" s="14"/>
      <c r="H22" s="26"/>
      <c r="I22" s="26"/>
      <c r="J22" s="26"/>
      <c r="K22" s="33"/>
      <c r="L22" s="33"/>
      <c r="M22" s="32"/>
      <c r="N22" s="26"/>
      <c r="O22" s="26"/>
      <c r="P22" s="36"/>
      <c r="Q22" s="24">
        <v>0</v>
      </c>
      <c r="R22" s="21">
        <v>171</v>
      </c>
      <c r="S22" s="21">
        <v>129</v>
      </c>
      <c r="T22" s="21">
        <v>80</v>
      </c>
      <c r="U22" s="21">
        <v>92</v>
      </c>
      <c r="V22" s="21">
        <v>63</v>
      </c>
      <c r="W22" s="21">
        <v>61</v>
      </c>
      <c r="X22" s="40">
        <v>74</v>
      </c>
      <c r="Y22" s="20">
        <v>69</v>
      </c>
      <c r="Z22" s="22">
        <v>170</v>
      </c>
      <c r="AA22" s="22">
        <v>875</v>
      </c>
      <c r="AB22" s="22">
        <v>700</v>
      </c>
      <c r="AC22" s="22">
        <v>366</v>
      </c>
      <c r="AD22" s="22">
        <v>246</v>
      </c>
      <c r="AE22" s="22">
        <v>130</v>
      </c>
      <c r="AF22" s="22">
        <v>63</v>
      </c>
      <c r="AG22" s="22">
        <v>0</v>
      </c>
    </row>
    <row r="23" spans="1:33" s="3" customFormat="1" ht="15" customHeight="1" x14ac:dyDescent="0.15">
      <c r="A23" s="54"/>
      <c r="B23" s="55"/>
      <c r="C23" s="53"/>
      <c r="D23" s="5" t="s">
        <v>4</v>
      </c>
      <c r="E23" s="15"/>
      <c r="F23" s="15"/>
      <c r="G23" s="15"/>
      <c r="H23" s="27"/>
      <c r="I23" s="27"/>
      <c r="J23" s="27"/>
      <c r="K23" s="33"/>
      <c r="L23" s="33"/>
      <c r="M23" s="32"/>
      <c r="N23" s="27"/>
      <c r="O23" s="27"/>
      <c r="P23" s="27"/>
      <c r="Q23" s="38" t="s">
        <v>41</v>
      </c>
      <c r="R23" s="38" t="s">
        <v>41</v>
      </c>
      <c r="S23" s="38" t="s">
        <v>41</v>
      </c>
      <c r="T23" s="38" t="s">
        <v>40</v>
      </c>
      <c r="U23" s="38" t="s">
        <v>40</v>
      </c>
      <c r="V23" s="38" t="s">
        <v>40</v>
      </c>
      <c r="W23" s="38" t="s">
        <v>40</v>
      </c>
      <c r="X23" s="38" t="s">
        <v>40</v>
      </c>
      <c r="Y23" s="20">
        <v>-1</v>
      </c>
      <c r="Z23" s="22">
        <v>107</v>
      </c>
      <c r="AA23" s="22">
        <v>1270</v>
      </c>
      <c r="AB23" s="22">
        <v>684</v>
      </c>
      <c r="AC23" s="22">
        <v>506</v>
      </c>
      <c r="AD23" s="22">
        <v>1268</v>
      </c>
      <c r="AE23" s="22">
        <v>170</v>
      </c>
      <c r="AF23" s="22">
        <v>155</v>
      </c>
      <c r="AG23" s="22">
        <v>77</v>
      </c>
    </row>
    <row r="24" spans="1:33" s="3" customFormat="1" ht="15" customHeight="1" x14ac:dyDescent="0.15">
      <c r="A24" s="54"/>
      <c r="B24" s="55"/>
      <c r="C24" s="53"/>
      <c r="D24" s="5" t="s">
        <v>38</v>
      </c>
      <c r="E24" s="16"/>
      <c r="F24" s="16"/>
      <c r="G24" s="16"/>
      <c r="H24" s="28"/>
      <c r="I24" s="28"/>
      <c r="J24" s="28"/>
      <c r="K24" s="33"/>
      <c r="L24" s="33"/>
      <c r="M24" s="32"/>
      <c r="N24" s="28"/>
      <c r="O24" s="28"/>
      <c r="P24" s="28"/>
      <c r="Q24" s="39">
        <v>0</v>
      </c>
      <c r="R24" s="22">
        <v>-4819</v>
      </c>
      <c r="S24" s="22">
        <v>-3806</v>
      </c>
      <c r="T24" s="22">
        <v>-3676</v>
      </c>
      <c r="U24" s="22">
        <v>-3698</v>
      </c>
      <c r="V24" s="22">
        <v>-3865</v>
      </c>
      <c r="W24" s="22">
        <v>-3633</v>
      </c>
      <c r="X24" s="22">
        <v>-3591</v>
      </c>
      <c r="Y24" s="20">
        <v>-3370</v>
      </c>
      <c r="Z24" s="22">
        <v>-3085</v>
      </c>
      <c r="AA24" s="22">
        <v>-3176</v>
      </c>
      <c r="AB24" s="22">
        <v>-2972</v>
      </c>
      <c r="AC24" s="22">
        <v>-2772</v>
      </c>
      <c r="AD24" s="22">
        <v>-2842</v>
      </c>
      <c r="AE24" s="22">
        <v>-2561</v>
      </c>
      <c r="AF24" s="22">
        <v>-984</v>
      </c>
      <c r="AG24" s="22">
        <v>0</v>
      </c>
    </row>
    <row r="25" spans="1:33" s="3" customFormat="1" ht="15" customHeight="1" x14ac:dyDescent="0.15">
      <c r="A25" s="54"/>
      <c r="B25" s="55"/>
      <c r="C25" s="48" t="s">
        <v>37</v>
      </c>
      <c r="D25" s="49"/>
      <c r="E25" s="17"/>
      <c r="F25" s="17"/>
      <c r="G25" s="17"/>
      <c r="H25" s="29"/>
      <c r="I25" s="29"/>
      <c r="J25" s="29"/>
      <c r="K25" s="32"/>
      <c r="L25" s="32"/>
      <c r="M25" s="32"/>
      <c r="N25" s="23">
        <f t="shared" ref="N25:V25" si="5">SUM(N26:N32)</f>
        <v>-25</v>
      </c>
      <c r="O25" s="23">
        <f t="shared" si="5"/>
        <v>-34</v>
      </c>
      <c r="P25" s="23">
        <f t="shared" si="5"/>
        <v>-400545</v>
      </c>
      <c r="Q25" s="23">
        <f t="shared" si="5"/>
        <v>139928</v>
      </c>
      <c r="R25" s="23">
        <f t="shared" si="5"/>
        <v>5282175</v>
      </c>
      <c r="S25" s="23">
        <f t="shared" si="5"/>
        <v>4083640</v>
      </c>
      <c r="T25" s="23">
        <f t="shared" si="5"/>
        <v>3911615</v>
      </c>
      <c r="U25" s="23">
        <f t="shared" si="5"/>
        <v>3905729</v>
      </c>
      <c r="V25" s="23">
        <f t="shared" si="5"/>
        <v>3942954</v>
      </c>
      <c r="W25" s="41">
        <v>3864242</v>
      </c>
      <c r="X25" s="40">
        <v>3893544</v>
      </c>
      <c r="Y25" s="20">
        <f t="shared" ref="Y25:AG25" si="6">SUM(Y26:Y32)</f>
        <v>3722988</v>
      </c>
      <c r="Z25" s="22">
        <f t="shared" si="6"/>
        <v>3426411</v>
      </c>
      <c r="AA25" s="22">
        <f t="shared" si="6"/>
        <v>3539893</v>
      </c>
      <c r="AB25" s="22">
        <f t="shared" si="6"/>
        <v>3171476</v>
      </c>
      <c r="AC25" s="22">
        <f t="shared" si="6"/>
        <v>2993558</v>
      </c>
      <c r="AD25" s="22">
        <f t="shared" si="6"/>
        <v>2881321</v>
      </c>
      <c r="AE25" s="22">
        <f t="shared" si="6"/>
        <v>2691127</v>
      </c>
      <c r="AF25" s="22">
        <f t="shared" si="6"/>
        <v>2417613</v>
      </c>
      <c r="AG25" s="22">
        <f t="shared" si="6"/>
        <v>2183743</v>
      </c>
    </row>
    <row r="26" spans="1:33" s="3" customFormat="1" ht="15" customHeight="1" x14ac:dyDescent="0.15">
      <c r="A26" s="54"/>
      <c r="B26" s="55"/>
      <c r="C26" s="52"/>
      <c r="D26" s="5" t="s">
        <v>27</v>
      </c>
      <c r="E26" s="18"/>
      <c r="F26" s="18"/>
      <c r="G26" s="18"/>
      <c r="H26" s="30"/>
      <c r="I26" s="30"/>
      <c r="J26" s="30"/>
      <c r="K26" s="33"/>
      <c r="L26" s="33"/>
      <c r="M26" s="32"/>
      <c r="N26" s="30"/>
      <c r="O26" s="30"/>
      <c r="P26" s="37"/>
      <c r="Q26" s="24">
        <v>-59953</v>
      </c>
      <c r="R26" s="24">
        <v>2336965</v>
      </c>
      <c r="S26" s="24">
        <v>1911007</v>
      </c>
      <c r="T26" s="24">
        <v>1734332</v>
      </c>
      <c r="U26" s="24">
        <v>1693520</v>
      </c>
      <c r="V26" s="24">
        <v>1795485</v>
      </c>
      <c r="W26" s="24">
        <v>1691177</v>
      </c>
      <c r="X26" s="40">
        <v>1671622</v>
      </c>
      <c r="Y26" s="20">
        <v>1547654</v>
      </c>
      <c r="Z26" s="22">
        <v>1409580</v>
      </c>
      <c r="AA26" s="22">
        <v>1442966</v>
      </c>
      <c r="AB26" s="22">
        <v>1303542</v>
      </c>
      <c r="AC26" s="22">
        <v>1222382</v>
      </c>
      <c r="AD26" s="22">
        <v>1220521</v>
      </c>
      <c r="AE26" s="22">
        <v>1132779</v>
      </c>
      <c r="AF26" s="22">
        <v>1069443</v>
      </c>
      <c r="AG26" s="22">
        <v>1053686</v>
      </c>
    </row>
    <row r="27" spans="1:33" s="3" customFormat="1" ht="15" customHeight="1" x14ac:dyDescent="0.15">
      <c r="A27" s="54"/>
      <c r="B27" s="55"/>
      <c r="C27" s="53"/>
      <c r="D27" s="5" t="s">
        <v>35</v>
      </c>
      <c r="E27" s="18"/>
      <c r="F27" s="18"/>
      <c r="G27" s="18"/>
      <c r="H27" s="30"/>
      <c r="I27" s="30"/>
      <c r="J27" s="30"/>
      <c r="K27" s="33"/>
      <c r="L27" s="33"/>
      <c r="M27" s="32"/>
      <c r="N27" s="24">
        <v>-25</v>
      </c>
      <c r="O27" s="24">
        <v>-34</v>
      </c>
      <c r="P27" s="24">
        <v>-400545</v>
      </c>
      <c r="Q27" s="24">
        <v>-47128</v>
      </c>
      <c r="R27" s="24">
        <v>1868624</v>
      </c>
      <c r="S27" s="24">
        <v>1474331</v>
      </c>
      <c r="T27" s="24">
        <v>1471922</v>
      </c>
      <c r="U27" s="24">
        <v>1470430</v>
      </c>
      <c r="V27" s="24">
        <v>1427090</v>
      </c>
      <c r="W27" s="24">
        <v>1485520</v>
      </c>
      <c r="X27" s="40">
        <v>1587755</v>
      </c>
      <c r="Y27" s="20">
        <v>1618018</v>
      </c>
      <c r="Z27" s="22">
        <v>1515803</v>
      </c>
      <c r="AA27" s="22">
        <v>1463608</v>
      </c>
      <c r="AB27" s="22">
        <v>1374982</v>
      </c>
      <c r="AC27" s="22">
        <v>1354069</v>
      </c>
      <c r="AD27" s="22">
        <v>1307581</v>
      </c>
      <c r="AE27" s="22">
        <v>1288748</v>
      </c>
      <c r="AF27" s="22">
        <v>1163378</v>
      </c>
      <c r="AG27" s="22">
        <v>1046719</v>
      </c>
    </row>
    <row r="28" spans="1:33" s="3" customFormat="1" ht="15" customHeight="1" x14ac:dyDescent="0.15">
      <c r="A28" s="54"/>
      <c r="B28" s="55"/>
      <c r="C28" s="53"/>
      <c r="D28" s="5" t="s">
        <v>29</v>
      </c>
      <c r="E28" s="18"/>
      <c r="F28" s="18"/>
      <c r="G28" s="18"/>
      <c r="H28" s="30"/>
      <c r="I28" s="30"/>
      <c r="J28" s="30"/>
      <c r="K28" s="33"/>
      <c r="L28" s="33"/>
      <c r="M28" s="32"/>
      <c r="N28" s="30"/>
      <c r="O28" s="30"/>
      <c r="P28" s="37"/>
      <c r="Q28" s="24">
        <v>120744</v>
      </c>
      <c r="R28" s="24">
        <v>166737</v>
      </c>
      <c r="S28" s="24">
        <v>117043</v>
      </c>
      <c r="T28" s="24">
        <v>121243</v>
      </c>
      <c r="U28" s="24">
        <v>132508</v>
      </c>
      <c r="V28" s="24">
        <v>140832</v>
      </c>
      <c r="W28" s="24">
        <v>141957</v>
      </c>
      <c r="X28" s="40">
        <v>158496</v>
      </c>
      <c r="Y28" s="20">
        <v>152280</v>
      </c>
      <c r="Z28" s="22">
        <v>137408</v>
      </c>
      <c r="AA28" s="22">
        <v>122570</v>
      </c>
      <c r="AB28" s="22">
        <v>107507</v>
      </c>
      <c r="AC28" s="22">
        <v>95229</v>
      </c>
      <c r="AD28" s="22">
        <v>88377</v>
      </c>
      <c r="AE28" s="22">
        <v>72753</v>
      </c>
      <c r="AF28" s="22">
        <v>70852</v>
      </c>
      <c r="AG28" s="22">
        <v>63354</v>
      </c>
    </row>
    <row r="29" spans="1:33" s="3" customFormat="1" ht="15" customHeight="1" x14ac:dyDescent="0.15">
      <c r="A29" s="54"/>
      <c r="B29" s="55"/>
      <c r="C29" s="53"/>
      <c r="D29" s="5" t="s">
        <v>18</v>
      </c>
      <c r="E29" s="18"/>
      <c r="F29" s="18"/>
      <c r="G29" s="18"/>
      <c r="H29" s="30"/>
      <c r="I29" s="30"/>
      <c r="J29" s="30"/>
      <c r="K29" s="33"/>
      <c r="L29" s="33"/>
      <c r="M29" s="32"/>
      <c r="N29" s="30"/>
      <c r="O29" s="30"/>
      <c r="P29" s="37"/>
      <c r="Q29" s="24">
        <v>126265</v>
      </c>
      <c r="R29" s="24">
        <v>580671</v>
      </c>
      <c r="S29" s="24">
        <v>439550</v>
      </c>
      <c r="T29" s="24">
        <v>447768</v>
      </c>
      <c r="U29" s="24">
        <v>449032</v>
      </c>
      <c r="V29" s="24">
        <v>415488</v>
      </c>
      <c r="W29" s="24">
        <v>402825</v>
      </c>
      <c r="X29" s="40">
        <v>329203</v>
      </c>
      <c r="Y29" s="20">
        <v>265836</v>
      </c>
      <c r="Z29" s="22">
        <v>212734</v>
      </c>
      <c r="AA29" s="22">
        <v>169396</v>
      </c>
      <c r="AB29" s="22">
        <v>123590</v>
      </c>
      <c r="AC29" s="22">
        <v>96160</v>
      </c>
      <c r="AD29" s="22">
        <v>64591</v>
      </c>
      <c r="AE29" s="22">
        <v>46851</v>
      </c>
      <c r="AF29" s="22">
        <v>38968</v>
      </c>
      <c r="AG29" s="22">
        <v>8581</v>
      </c>
    </row>
    <row r="30" spans="1:33" s="3" customFormat="1" ht="15" customHeight="1" x14ac:dyDescent="0.15">
      <c r="A30" s="54"/>
      <c r="B30" s="55"/>
      <c r="C30" s="53"/>
      <c r="D30" s="5" t="s">
        <v>36</v>
      </c>
      <c r="E30" s="18"/>
      <c r="F30" s="18"/>
      <c r="G30" s="18"/>
      <c r="H30" s="30"/>
      <c r="I30" s="30"/>
      <c r="J30" s="30"/>
      <c r="K30" s="33"/>
      <c r="L30" s="33"/>
      <c r="M30" s="32"/>
      <c r="N30" s="30"/>
      <c r="O30" s="30"/>
      <c r="P30" s="37"/>
      <c r="Q30" s="40">
        <v>0</v>
      </c>
      <c r="R30" s="24">
        <v>161376</v>
      </c>
      <c r="S30" s="24">
        <v>7751</v>
      </c>
      <c r="T30" s="24">
        <v>4927</v>
      </c>
      <c r="U30" s="24">
        <v>6655</v>
      </c>
      <c r="V30" s="24">
        <v>3809</v>
      </c>
      <c r="W30" s="24">
        <v>4750</v>
      </c>
      <c r="X30" s="40">
        <v>5836</v>
      </c>
      <c r="Y30" s="20">
        <v>4946</v>
      </c>
      <c r="Z30" s="22">
        <v>9917</v>
      </c>
      <c r="AA30" s="22">
        <v>56355</v>
      </c>
      <c r="AB30" s="22">
        <v>45821</v>
      </c>
      <c r="AC30" s="22">
        <v>23849</v>
      </c>
      <c r="AD30" s="22">
        <v>15732</v>
      </c>
      <c r="AE30" s="22">
        <v>7940</v>
      </c>
      <c r="AF30" s="22">
        <v>4089</v>
      </c>
      <c r="AG30" s="22">
        <v>0</v>
      </c>
    </row>
    <row r="31" spans="1:33" s="3" customFormat="1" ht="15" customHeight="1" x14ac:dyDescent="0.15">
      <c r="A31" s="54"/>
      <c r="B31" s="55"/>
      <c r="C31" s="53"/>
      <c r="D31" s="5" t="s">
        <v>4</v>
      </c>
      <c r="E31" s="15"/>
      <c r="F31" s="15"/>
      <c r="G31" s="15"/>
      <c r="H31" s="27"/>
      <c r="I31" s="27"/>
      <c r="J31" s="27"/>
      <c r="K31" s="33"/>
      <c r="L31" s="33"/>
      <c r="M31" s="32"/>
      <c r="N31" s="27"/>
      <c r="O31" s="27"/>
      <c r="P31" s="27"/>
      <c r="Q31" s="38" t="s">
        <v>41</v>
      </c>
      <c r="R31" s="38" t="s">
        <v>41</v>
      </c>
      <c r="S31" s="38" t="s">
        <v>41</v>
      </c>
      <c r="T31" s="38" t="s">
        <v>40</v>
      </c>
      <c r="U31" s="38" t="s">
        <v>40</v>
      </c>
      <c r="V31" s="38" t="s">
        <v>40</v>
      </c>
      <c r="W31" s="40" t="s">
        <v>40</v>
      </c>
      <c r="X31" s="38" t="s">
        <v>40</v>
      </c>
      <c r="Y31" s="20">
        <v>-85</v>
      </c>
      <c r="Z31" s="22">
        <v>15310</v>
      </c>
      <c r="AA31" s="22">
        <v>150937</v>
      </c>
      <c r="AB31" s="22">
        <v>96397</v>
      </c>
      <c r="AC31" s="22">
        <v>81903</v>
      </c>
      <c r="AD31" s="22">
        <v>62207</v>
      </c>
      <c r="AE31" s="22">
        <v>32772</v>
      </c>
      <c r="AF31" s="22">
        <v>29261</v>
      </c>
      <c r="AG31" s="22">
        <v>11403</v>
      </c>
    </row>
    <row r="32" spans="1:33" s="3" customFormat="1" ht="15" customHeight="1" x14ac:dyDescent="0.15">
      <c r="A32" s="54"/>
      <c r="B32" s="55"/>
      <c r="C32" s="53"/>
      <c r="D32" s="5" t="s">
        <v>38</v>
      </c>
      <c r="E32" s="18"/>
      <c r="F32" s="18"/>
      <c r="G32" s="18"/>
      <c r="H32" s="30"/>
      <c r="I32" s="30"/>
      <c r="J32" s="30"/>
      <c r="K32" s="33"/>
      <c r="L32" s="33"/>
      <c r="M32" s="32"/>
      <c r="N32" s="30"/>
      <c r="O32" s="30"/>
      <c r="P32" s="37"/>
      <c r="Q32" s="40">
        <v>0</v>
      </c>
      <c r="R32" s="24">
        <v>167802</v>
      </c>
      <c r="S32" s="24">
        <v>133958</v>
      </c>
      <c r="T32" s="24">
        <v>131423</v>
      </c>
      <c r="U32" s="24">
        <v>153584</v>
      </c>
      <c r="V32" s="24">
        <v>160250</v>
      </c>
      <c r="W32" s="24">
        <v>138013</v>
      </c>
      <c r="X32" s="40">
        <v>140632</v>
      </c>
      <c r="Y32" s="20">
        <v>134339</v>
      </c>
      <c r="Z32" s="22">
        <v>125659</v>
      </c>
      <c r="AA32" s="22">
        <v>134061</v>
      </c>
      <c r="AB32" s="22">
        <v>119637</v>
      </c>
      <c r="AC32" s="22">
        <v>119966</v>
      </c>
      <c r="AD32" s="22">
        <v>122312</v>
      </c>
      <c r="AE32" s="22">
        <v>109284</v>
      </c>
      <c r="AF32" s="22">
        <v>41622</v>
      </c>
      <c r="AG32" s="22">
        <v>0</v>
      </c>
    </row>
    <row r="33" spans="1:33" s="3" customFormat="1" ht="15" customHeight="1" x14ac:dyDescent="0.15">
      <c r="A33" s="53" t="s">
        <v>42</v>
      </c>
      <c r="B33" s="53"/>
      <c r="C33" s="48" t="s">
        <v>34</v>
      </c>
      <c r="D33" s="49"/>
      <c r="E33" s="11">
        <v>123</v>
      </c>
      <c r="F33" s="11">
        <v>129</v>
      </c>
      <c r="G33" s="11">
        <f t="shared" ref="G33:P33" si="7">SUM(G34:G35)</f>
        <v>128</v>
      </c>
      <c r="H33" s="23">
        <f t="shared" si="7"/>
        <v>134</v>
      </c>
      <c r="I33" s="23">
        <f t="shared" si="7"/>
        <v>146</v>
      </c>
      <c r="J33" s="23">
        <f t="shared" si="7"/>
        <v>160</v>
      </c>
      <c r="K33" s="34">
        <f t="shared" si="7"/>
        <v>158</v>
      </c>
      <c r="L33" s="34">
        <f t="shared" si="7"/>
        <v>177</v>
      </c>
      <c r="M33" s="34">
        <f t="shared" si="7"/>
        <v>204</v>
      </c>
      <c r="N33" s="23">
        <f t="shared" si="7"/>
        <v>195</v>
      </c>
      <c r="O33" s="23">
        <f t="shared" si="7"/>
        <v>193</v>
      </c>
      <c r="P33" s="23">
        <f t="shared" si="7"/>
        <v>196</v>
      </c>
      <c r="Q33" s="23">
        <v>214</v>
      </c>
      <c r="R33" s="23">
        <f>SUM(R34:R35)</f>
        <v>259</v>
      </c>
      <c r="S33" s="23">
        <f>SUM(S34:S35)</f>
        <v>492</v>
      </c>
      <c r="T33" s="23">
        <f>SUM(T34:T35)</f>
        <v>520</v>
      </c>
      <c r="U33" s="23">
        <f>SUM(U34:U35)</f>
        <v>487</v>
      </c>
      <c r="V33" s="23">
        <f>SUM(V34:V35)</f>
        <v>510</v>
      </c>
      <c r="W33" s="23">
        <v>469</v>
      </c>
      <c r="X33" s="40">
        <v>551</v>
      </c>
      <c r="Y33" s="20">
        <f t="shared" ref="Y33:AG33" si="8">Y34+Y35</f>
        <v>489</v>
      </c>
      <c r="Z33" s="22">
        <f t="shared" si="8"/>
        <v>432</v>
      </c>
      <c r="AA33" s="22">
        <f t="shared" si="8"/>
        <v>481</v>
      </c>
      <c r="AB33" s="22">
        <f t="shared" si="8"/>
        <v>458</v>
      </c>
      <c r="AC33" s="22">
        <f t="shared" si="8"/>
        <v>397</v>
      </c>
      <c r="AD33" s="22">
        <f t="shared" si="8"/>
        <v>423</v>
      </c>
      <c r="AE33" s="22">
        <f t="shared" si="8"/>
        <v>447</v>
      </c>
      <c r="AF33" s="22">
        <f t="shared" si="8"/>
        <v>449</v>
      </c>
      <c r="AG33" s="22">
        <f t="shared" si="8"/>
        <v>426</v>
      </c>
    </row>
    <row r="34" spans="1:33" s="3" customFormat="1" ht="15" customHeight="1" x14ac:dyDescent="0.15">
      <c r="A34" s="53"/>
      <c r="B34" s="53"/>
      <c r="C34" s="52"/>
      <c r="D34" s="6" t="s">
        <v>44</v>
      </c>
      <c r="E34" s="12">
        <v>54</v>
      </c>
      <c r="F34" s="12">
        <v>57</v>
      </c>
      <c r="G34" s="12">
        <v>61</v>
      </c>
      <c r="H34" s="24">
        <v>60</v>
      </c>
      <c r="I34" s="24">
        <v>81</v>
      </c>
      <c r="J34" s="24">
        <v>80</v>
      </c>
      <c r="K34" s="5">
        <v>85</v>
      </c>
      <c r="L34" s="5">
        <v>95</v>
      </c>
      <c r="M34" s="34">
        <v>104</v>
      </c>
      <c r="N34" s="24">
        <v>106</v>
      </c>
      <c r="O34" s="24">
        <v>106</v>
      </c>
      <c r="P34" s="24">
        <v>112</v>
      </c>
      <c r="Q34" s="24">
        <v>115</v>
      </c>
      <c r="R34" s="24">
        <v>105</v>
      </c>
      <c r="S34" s="24">
        <v>120</v>
      </c>
      <c r="T34" s="24">
        <v>148</v>
      </c>
      <c r="U34" s="24">
        <v>135</v>
      </c>
      <c r="V34" s="24">
        <v>159</v>
      </c>
      <c r="W34" s="24">
        <v>140</v>
      </c>
      <c r="X34" s="40">
        <v>167</v>
      </c>
      <c r="Y34" s="20">
        <v>142</v>
      </c>
      <c r="Z34" s="22">
        <v>148</v>
      </c>
      <c r="AA34" s="22">
        <v>166</v>
      </c>
      <c r="AB34" s="22">
        <v>168</v>
      </c>
      <c r="AC34" s="22">
        <v>154</v>
      </c>
      <c r="AD34" s="22">
        <v>142</v>
      </c>
      <c r="AE34" s="22">
        <v>152</v>
      </c>
      <c r="AF34" s="22">
        <v>143</v>
      </c>
      <c r="AG34" s="22">
        <v>138</v>
      </c>
    </row>
    <row r="35" spans="1:33" s="3" customFormat="1" ht="15" customHeight="1" x14ac:dyDescent="0.15">
      <c r="A35" s="53"/>
      <c r="B35" s="53"/>
      <c r="C35" s="53"/>
      <c r="D35" s="5" t="s">
        <v>43</v>
      </c>
      <c r="E35" s="12">
        <v>69</v>
      </c>
      <c r="F35" s="12">
        <v>72</v>
      </c>
      <c r="G35" s="12">
        <v>67</v>
      </c>
      <c r="H35" s="24">
        <v>74</v>
      </c>
      <c r="I35" s="24">
        <v>65</v>
      </c>
      <c r="J35" s="24">
        <v>80</v>
      </c>
      <c r="K35" s="5">
        <v>73</v>
      </c>
      <c r="L35" s="5">
        <v>82</v>
      </c>
      <c r="M35" s="34">
        <v>100</v>
      </c>
      <c r="N35" s="24">
        <v>89</v>
      </c>
      <c r="O35" s="24">
        <v>87</v>
      </c>
      <c r="P35" s="24">
        <v>84</v>
      </c>
      <c r="Q35" s="24">
        <v>99</v>
      </c>
      <c r="R35" s="24">
        <v>154</v>
      </c>
      <c r="S35" s="24">
        <v>372</v>
      </c>
      <c r="T35" s="24">
        <v>372</v>
      </c>
      <c r="U35" s="24">
        <v>352</v>
      </c>
      <c r="V35" s="24">
        <v>351</v>
      </c>
      <c r="W35" s="24">
        <v>329</v>
      </c>
      <c r="X35" s="40">
        <v>384</v>
      </c>
      <c r="Y35" s="20">
        <v>347</v>
      </c>
      <c r="Z35" s="22">
        <v>284</v>
      </c>
      <c r="AA35" s="22">
        <v>315</v>
      </c>
      <c r="AB35" s="22">
        <v>290</v>
      </c>
      <c r="AC35" s="22">
        <v>243</v>
      </c>
      <c r="AD35" s="22">
        <v>281</v>
      </c>
      <c r="AE35" s="22">
        <v>295</v>
      </c>
      <c r="AF35" s="22">
        <v>306</v>
      </c>
      <c r="AG35" s="22">
        <v>288</v>
      </c>
    </row>
    <row r="36" spans="1:33" s="3" customFormat="1" ht="15" customHeight="1" x14ac:dyDescent="0.15">
      <c r="A36" s="53"/>
      <c r="B36" s="53"/>
      <c r="C36" s="48" t="s">
        <v>45</v>
      </c>
      <c r="D36" s="49"/>
      <c r="E36" s="11">
        <f t="shared" ref="E36:P36" si="9">SUM(E37:E38)</f>
        <v>25154</v>
      </c>
      <c r="F36" s="11">
        <f t="shared" si="9"/>
        <v>26048</v>
      </c>
      <c r="G36" s="11">
        <f t="shared" si="9"/>
        <v>27598</v>
      </c>
      <c r="H36" s="23">
        <f t="shared" si="9"/>
        <v>27272</v>
      </c>
      <c r="I36" s="23">
        <f t="shared" si="9"/>
        <v>35926</v>
      </c>
      <c r="J36" s="23">
        <f t="shared" si="9"/>
        <v>35988</v>
      </c>
      <c r="K36" s="31">
        <f t="shared" si="9"/>
        <v>37612</v>
      </c>
      <c r="L36" s="31">
        <f t="shared" si="9"/>
        <v>42317</v>
      </c>
      <c r="M36" s="31">
        <f t="shared" si="9"/>
        <v>47072</v>
      </c>
      <c r="N36" s="23">
        <f t="shared" si="9"/>
        <v>47099</v>
      </c>
      <c r="O36" s="23">
        <f t="shared" si="9"/>
        <v>46739</v>
      </c>
      <c r="P36" s="23">
        <f t="shared" si="9"/>
        <v>50750</v>
      </c>
      <c r="Q36" s="23">
        <v>47070</v>
      </c>
      <c r="R36" s="23">
        <f>SUM(R37:R38)</f>
        <v>41910</v>
      </c>
      <c r="S36" s="23">
        <f>SUM(S37:S38)</f>
        <v>53160</v>
      </c>
      <c r="T36" s="23">
        <f>SUM(T37:T38)</f>
        <v>58760</v>
      </c>
      <c r="U36" s="23">
        <f>SUM(U37:U38)</f>
        <v>51060</v>
      </c>
      <c r="V36" s="23">
        <f>SUM(V37:V38)</f>
        <v>58230</v>
      </c>
      <c r="W36" s="24">
        <v>51870</v>
      </c>
      <c r="X36" s="40">
        <v>61620</v>
      </c>
      <c r="Y36" s="20">
        <f t="shared" ref="Y36:AG36" si="10">Y37+Y38</f>
        <v>53010</v>
      </c>
      <c r="Z36" s="22">
        <f t="shared" si="10"/>
        <v>52920</v>
      </c>
      <c r="AA36" s="22">
        <f t="shared" si="10"/>
        <v>59250</v>
      </c>
      <c r="AB36" s="22">
        <f t="shared" si="10"/>
        <v>58990</v>
      </c>
      <c r="AC36" s="22">
        <f t="shared" si="10"/>
        <v>51060</v>
      </c>
      <c r="AD36" s="22">
        <f t="shared" si="10"/>
        <v>48220</v>
      </c>
      <c r="AE36" s="22">
        <f t="shared" si="10"/>
        <v>51500</v>
      </c>
      <c r="AF36" s="22">
        <f t="shared" si="10"/>
        <v>44280</v>
      </c>
      <c r="AG36" s="22">
        <f t="shared" si="10"/>
        <v>38880</v>
      </c>
    </row>
    <row r="37" spans="1:33" s="3" customFormat="1" ht="15" customHeight="1" x14ac:dyDescent="0.15">
      <c r="A37" s="53"/>
      <c r="B37" s="53"/>
      <c r="C37" s="52"/>
      <c r="D37" s="6" t="s">
        <v>44</v>
      </c>
      <c r="E37" s="12">
        <v>23084</v>
      </c>
      <c r="F37" s="12">
        <v>23888</v>
      </c>
      <c r="G37" s="12">
        <v>25588</v>
      </c>
      <c r="H37" s="24">
        <v>25052</v>
      </c>
      <c r="I37" s="24">
        <v>33976</v>
      </c>
      <c r="J37" s="24">
        <v>33588</v>
      </c>
      <c r="K37" s="21">
        <v>35422</v>
      </c>
      <c r="L37" s="21">
        <v>39857</v>
      </c>
      <c r="M37" s="35">
        <v>44072</v>
      </c>
      <c r="N37" s="24">
        <v>44429</v>
      </c>
      <c r="O37" s="24">
        <v>44129</v>
      </c>
      <c r="P37" s="24">
        <v>48230</v>
      </c>
      <c r="Q37" s="24">
        <v>44100</v>
      </c>
      <c r="R37" s="24">
        <v>37290</v>
      </c>
      <c r="S37" s="24">
        <v>42000</v>
      </c>
      <c r="T37" s="24">
        <v>47600</v>
      </c>
      <c r="U37" s="24">
        <v>40500</v>
      </c>
      <c r="V37" s="24">
        <v>47700</v>
      </c>
      <c r="W37" s="24">
        <v>42000</v>
      </c>
      <c r="X37" s="40">
        <v>50100</v>
      </c>
      <c r="Y37" s="20">
        <v>42600</v>
      </c>
      <c r="Z37" s="22">
        <v>44400</v>
      </c>
      <c r="AA37" s="22">
        <v>49800</v>
      </c>
      <c r="AB37" s="22">
        <v>50400</v>
      </c>
      <c r="AC37" s="22">
        <v>46200</v>
      </c>
      <c r="AD37" s="22">
        <v>42600</v>
      </c>
      <c r="AE37" s="22">
        <v>45600</v>
      </c>
      <c r="AF37" s="22">
        <v>38160</v>
      </c>
      <c r="AG37" s="22">
        <v>33120</v>
      </c>
    </row>
    <row r="38" spans="1:33" s="3" customFormat="1" ht="15" customHeight="1" x14ac:dyDescent="0.15">
      <c r="A38" s="53"/>
      <c r="B38" s="53"/>
      <c r="C38" s="53"/>
      <c r="D38" s="5" t="s">
        <v>43</v>
      </c>
      <c r="E38" s="12">
        <v>2070</v>
      </c>
      <c r="F38" s="12">
        <v>2160</v>
      </c>
      <c r="G38" s="12">
        <v>2010</v>
      </c>
      <c r="H38" s="24">
        <v>2220</v>
      </c>
      <c r="I38" s="24">
        <v>1950</v>
      </c>
      <c r="J38" s="24">
        <v>2400</v>
      </c>
      <c r="K38" s="21">
        <v>2190</v>
      </c>
      <c r="L38" s="21">
        <v>2460</v>
      </c>
      <c r="M38" s="35">
        <v>3000</v>
      </c>
      <c r="N38" s="24">
        <v>2670</v>
      </c>
      <c r="O38" s="24">
        <v>2610</v>
      </c>
      <c r="P38" s="24">
        <v>2520</v>
      </c>
      <c r="Q38" s="24">
        <v>2970</v>
      </c>
      <c r="R38" s="24">
        <v>4620</v>
      </c>
      <c r="S38" s="24">
        <v>11160</v>
      </c>
      <c r="T38" s="24">
        <v>11160</v>
      </c>
      <c r="U38" s="24">
        <v>10560</v>
      </c>
      <c r="V38" s="24">
        <v>10530</v>
      </c>
      <c r="W38" s="24">
        <v>9870</v>
      </c>
      <c r="X38" s="40">
        <v>11520</v>
      </c>
      <c r="Y38" s="20">
        <v>10410</v>
      </c>
      <c r="Z38" s="22">
        <v>8520</v>
      </c>
      <c r="AA38" s="22">
        <v>9450</v>
      </c>
      <c r="AB38" s="22">
        <v>8590</v>
      </c>
      <c r="AC38" s="22">
        <v>4860</v>
      </c>
      <c r="AD38" s="22">
        <v>5620</v>
      </c>
      <c r="AE38" s="22">
        <v>5900</v>
      </c>
      <c r="AF38" s="22">
        <v>6120</v>
      </c>
      <c r="AG38" s="22">
        <v>5760</v>
      </c>
    </row>
    <row r="40" spans="1:33" x14ac:dyDescent="0.15">
      <c r="A40" s="50" t="s">
        <v>46</v>
      </c>
      <c r="B40" s="50"/>
      <c r="C40" s="50"/>
      <c r="D40" s="51" t="s">
        <v>7</v>
      </c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33" x14ac:dyDescent="0.15">
      <c r="D41" s="1" t="s">
        <v>31</v>
      </c>
    </row>
  </sheetData>
  <mergeCells count="20">
    <mergeCell ref="C25:D25"/>
    <mergeCell ref="C33:D33"/>
    <mergeCell ref="C36:D36"/>
    <mergeCell ref="A40:C40"/>
    <mergeCell ref="D40:Z40"/>
    <mergeCell ref="A33:B38"/>
    <mergeCell ref="C34:C35"/>
    <mergeCell ref="C37:C38"/>
    <mergeCell ref="A3:A32"/>
    <mergeCell ref="B3:B16"/>
    <mergeCell ref="B17:B32"/>
    <mergeCell ref="C18:C24"/>
    <mergeCell ref="C26:C32"/>
    <mergeCell ref="A1:W1"/>
    <mergeCell ref="A2:D2"/>
    <mergeCell ref="C3:D3"/>
    <mergeCell ref="C10:D10"/>
    <mergeCell ref="C17:D17"/>
    <mergeCell ref="C4:C9"/>
    <mergeCell ref="C11:C16"/>
  </mergeCells>
  <phoneticPr fontId="3"/>
  <pageMargins left="0.59055118110236227" right="0.19685039370078741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9-10</vt:lpstr>
      <vt:lpstr>'9-10'!Print_Area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2021-03-08T04:32:54Z</cp:lastPrinted>
  <dcterms:created xsi:type="dcterms:W3CDTF">2017-02-22T09:51:53Z</dcterms:created>
  <dcterms:modified xsi:type="dcterms:W3CDTF">2023-05-30T09:44:25Z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2023-04-21T06:03:19Z</vt:filetime>
  </property>
</Properties>
</file>