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8-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7" i="1" l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I27" i="1"/>
  <c r="H27" i="1"/>
  <c r="G27" i="1"/>
  <c r="F27" i="1"/>
  <c r="E27" i="1"/>
  <c r="D27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J24" i="1"/>
  <c r="I24" i="1"/>
  <c r="H24" i="1"/>
  <c r="G24" i="1"/>
  <c r="F24" i="1"/>
  <c r="E24" i="1"/>
  <c r="D24" i="1"/>
  <c r="V23" i="1"/>
  <c r="U23" i="1"/>
  <c r="T23" i="1"/>
  <c r="S23" i="1"/>
  <c r="R23" i="1"/>
  <c r="Q23" i="1"/>
  <c r="P23" i="1"/>
  <c r="O23" i="1"/>
  <c r="N23" i="1"/>
  <c r="M23" i="1"/>
  <c r="L23" i="1"/>
  <c r="J23" i="1"/>
  <c r="I23" i="1"/>
  <c r="H23" i="1"/>
  <c r="G23" i="1"/>
  <c r="F23" i="1"/>
  <c r="E23" i="1"/>
  <c r="D23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S10" i="1"/>
  <c r="R10" i="1"/>
  <c r="Q10" i="1"/>
  <c r="P10" i="1"/>
  <c r="O10" i="1"/>
  <c r="N10" i="1"/>
  <c r="M10" i="1"/>
  <c r="L10" i="1"/>
  <c r="J10" i="1"/>
  <c r="I10" i="1"/>
  <c r="H10" i="1"/>
  <c r="G10" i="1"/>
  <c r="F10" i="1"/>
  <c r="E10" i="1"/>
  <c r="D10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J9" i="1"/>
  <c r="I9" i="1"/>
  <c r="H9" i="1"/>
  <c r="G9" i="1"/>
  <c r="F9" i="1"/>
  <c r="E9" i="1"/>
  <c r="D9" i="1"/>
  <c r="AG6" i="1"/>
  <c r="AF6" i="1"/>
  <c r="AE6" i="1"/>
  <c r="AD6" i="1"/>
  <c r="AC6" i="1"/>
  <c r="AB6" i="1"/>
  <c r="AA6" i="1"/>
  <c r="Z6" i="1"/>
  <c r="Y6" i="1"/>
  <c r="X6" i="1"/>
  <c r="U6" i="1"/>
  <c r="T6" i="1"/>
  <c r="S6" i="1"/>
  <c r="R6" i="1"/>
  <c r="Q6" i="1"/>
  <c r="P6" i="1"/>
  <c r="O6" i="1"/>
  <c r="N6" i="1"/>
  <c r="M6" i="1"/>
  <c r="L6" i="1"/>
  <c r="J6" i="1"/>
  <c r="I6" i="1"/>
  <c r="H6" i="1"/>
  <c r="G6" i="1"/>
  <c r="F6" i="1"/>
  <c r="E6" i="1"/>
  <c r="D6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J3" i="1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<sst xmlns="http://schemas.openxmlformats.org/spreadsheetml/2006/main" count="132" uniqueCount="49">
  <si>
    <t>平成26年</t>
    <rPh sb="0" eb="2">
      <t>ヘイセイ</t>
    </rPh>
    <rPh sb="4" eb="5">
      <t>ネン</t>
    </rPh>
    <phoneticPr fontId="3"/>
  </si>
  <si>
    <r>
      <t>７．高等学校の概況</t>
    </r>
    <r>
      <rPr>
        <sz val="11"/>
        <rFont val="ＭＳ Ｐゴシック"/>
        <family val="3"/>
        <charset val="128"/>
      </rPr>
      <t xml:space="preserve"> ：各年５月１日現在</t>
    </r>
  </si>
  <si>
    <t>平成28年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</si>
  <si>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</si>
  <si>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</si>
  <si>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</si>
  <si>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４年</t>
  </si>
  <si>
    <t>私立</t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</si>
  <si>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</si>
  <si>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</si>
  <si>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</si>
  <si>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平成７年</t>
  </si>
  <si>
    <t>平成21年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</si>
  <si>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</si>
  <si>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学校数</t>
  </si>
  <si>
    <t>平成1９年</t>
    <rPh sb="0" eb="2">
      <t>ヘイセイ</t>
    </rPh>
    <rPh sb="4" eb="5">
      <t>ネン</t>
    </rPh>
    <phoneticPr fontId="3"/>
  </si>
  <si>
    <t>教員数</t>
  </si>
  <si>
    <t>平成18年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</si>
  <si>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</si>
  <si>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</si>
  <si>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平成１５年</t>
  </si>
  <si>
    <t>公立</t>
  </si>
  <si>
    <t>平成１４年</t>
  </si>
  <si>
    <t>平成１３年</t>
  </si>
  <si>
    <t>２年</t>
  </si>
  <si>
    <t>平成１２年</t>
    <rPh sb="0" eb="2">
      <t>ヘイセイ</t>
    </rPh>
    <rPh sb="4" eb="5">
      <t>ネン</t>
    </rPh>
    <phoneticPr fontId="3"/>
  </si>
  <si>
    <t>平成９年</t>
  </si>
  <si>
    <t>平成１１年</t>
  </si>
  <si>
    <t>平成１０年</t>
  </si>
  <si>
    <t>令和3年</t>
    <rPh sb="0" eb="2">
      <t>レイワ</t>
    </rPh>
    <rPh sb="3" eb="4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</si>
  <si>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</si>
  <si>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女</t>
  </si>
  <si>
    <t>平成８年</t>
  </si>
  <si>
    <t>３年</t>
  </si>
  <si>
    <t>平成６年</t>
  </si>
  <si>
    <t>平成５年</t>
  </si>
  <si>
    <t>職員数</t>
  </si>
  <si>
    <t>総数</t>
  </si>
  <si>
    <t>学級数</t>
  </si>
  <si>
    <t>生徒数</t>
    <rPh sb="0" eb="3">
      <t>セイトスウ</t>
    </rPh>
    <phoneticPr fontId="3"/>
  </si>
  <si>
    <t>資料：学校基本数調査　県教委調べ</t>
    <rPh sb="8" eb="10">
      <t>チョウサ</t>
    </rPh>
    <rPh sb="11" eb="12">
      <t>ケン</t>
    </rPh>
    <rPh sb="12" eb="14">
      <t>キョウイ</t>
    </rPh>
    <rPh sb="14" eb="15">
      <t>シラ</t>
    </rPh>
    <phoneticPr fontId="3"/>
  </si>
  <si>
    <t>男</t>
  </si>
  <si>
    <t>１年</t>
  </si>
  <si>
    <t>-</t>
  </si>
  <si>
    <t>１学級当り生徒数</t>
  </si>
  <si>
    <t>注）教員数及び職員数については、本務者の数値である。</t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</si>
  <si>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</si>
  <si>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</si>
  <si>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令和4年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</si>
</sst>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_);[Red]\(#,##0.0\)"/>
  </numFmts>
  <fonts count="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20"/>
      <name val="ＭＳ Ｐゴシック"/>
      <family val="3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</cellStyleXfs>
  <cellXfs count="26">
    <xf numFmtId="0" fontId="0" fillId="0" borderId="0" xfId="0"/>
    <xf numFmtId="0" fontId="0" fillId="0" borderId="0" xfId="0" applyAlignment="1" applyProtection="1">
      <alignment vertical="center"/>
    </xf>
    <xf numFmtId="176" fontId="0" fillId="0" borderId="0" xfId="0" applyNumberForma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76" fontId="1" fillId="3" borderId="1" xfId="1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76" fontId="1" fillId="0" borderId="1" xfId="1" applyNumberFormat="1" applyFon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176" fontId="1" fillId="3" borderId="1" xfId="1" applyNumberFormat="1" applyFont="1" applyFill="1" applyBorder="1" applyAlignment="1" applyProtection="1">
      <alignment vertical="center"/>
    </xf>
    <xf numFmtId="176" fontId="1" fillId="0" borderId="1" xfId="1" applyNumberFormat="1" applyFont="1" applyBorder="1" applyAlignment="1" applyProtection="1">
      <alignment horizontal="center" vertical="center"/>
    </xf>
    <xf numFmtId="177" fontId="0" fillId="0" borderId="1" xfId="0" applyNumberFormat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176" fontId="1" fillId="0" borderId="1" xfId="1" applyNumberFormat="1" applyFont="1" applyBorder="1" applyAlignment="1" applyProtection="1">
      <alignment vertical="center"/>
    </xf>
    <xf numFmtId="176" fontId="0" fillId="0" borderId="1" xfId="0" applyNumberFormat="1" applyBorder="1" applyAlignment="1" applyProtection="1">
      <alignment vertical="center"/>
    </xf>
    <xf numFmtId="176" fontId="0" fillId="2" borderId="1" xfId="0" applyNumberFormat="1" applyFill="1" applyBorder="1" applyAlignment="1" applyProtection="1">
      <alignment horizontal="center" vertical="center"/>
    </xf>
    <xf numFmtId="176" fontId="0" fillId="3" borderId="1" xfId="0" applyNumberFormat="1" applyFill="1" applyBorder="1" applyAlignment="1" applyProtection="1">
      <alignment vertical="center"/>
    </xf>
    <xf numFmtId="176" fontId="0" fillId="0" borderId="1" xfId="0" applyNumberForma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</cellXfs>
  <cellStyles count="17">
    <cellStyle name="桁区切り 2" xfId="1"/>
    <cellStyle name="桁区切り 3" xfId="2"/>
    <cellStyle name="桁区切り 3 2" xfId="3"/>
    <cellStyle name="桁区切り 3 3" xfId="4"/>
    <cellStyle name="桁区切り 3 4" xfId="5"/>
    <cellStyle name="桁区切り 3 5" xfId="6"/>
    <cellStyle name="桁区切り 4" xfId="7"/>
    <cellStyle name="標準" xfId="0" builtinId="0"/>
    <cellStyle name="標準 2" xfId="8"/>
    <cellStyle name="標準 3" xfId="9"/>
    <cellStyle name="標準 4" xfId="10"/>
    <cellStyle name="標準 4 2" xfId="11"/>
    <cellStyle name="標準 4 3" xfId="12"/>
    <cellStyle name="標準 4 4" xfId="13"/>
    <cellStyle name="標準 4 5" xfId="14"/>
    <cellStyle name="標準 5" xfId="15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G32"/>
  <sheetViews>
    <sheetView tabSelected="1" workbookViewId="0">
      <selection activeCell="B1" sqref="B1"/>
    </sheetView>
  </sheetViews>
  <sheetFormatPr defaultRowHeight="13.5" outlineLevelCol="1" x14ac:dyDescent="0.15"/>
  <cols>
    <col min="1" max="1" width="2.5" style="1" customWidth="1"/>
    <col min="2" max="2" width="6.25" style="1" bestFit="1" customWidth="1"/>
    <col min="3" max="3" width="6.75" style="1" bestFit="1" customWidth="1"/>
    <col min="4" max="11" width="9.125" style="1" bestFit="1" customWidth="1"/>
    <col min="12" max="12" width="8.875" style="1" customWidth="1"/>
    <col min="13" max="21" width="8.875" style="1" hidden="1" customWidth="1" outlineLevel="1"/>
    <col min="22" max="25" width="9" style="1" hidden="1" customWidth="1" outlineLevel="1"/>
    <col min="26" max="32" width="9" style="2" hidden="1" customWidth="1" outlineLevel="1"/>
    <col min="33" max="33" width="9" style="1" customWidth="1" collapsed="1"/>
    <col min="34" max="263" width="9" style="1" customWidth="1"/>
    <col min="264" max="264" width="2.5" style="1" customWidth="1"/>
    <col min="265" max="265" width="6.25" style="1" bestFit="1" customWidth="1"/>
    <col min="266" max="266" width="6.75" style="1" bestFit="1" customWidth="1"/>
    <col min="267" max="267" width="9.125" style="1" bestFit="1" customWidth="1"/>
    <col min="268" max="277" width="8.875" style="1" customWidth="1"/>
    <col min="278" max="519" width="9" style="1" customWidth="1"/>
    <col min="520" max="520" width="2.5" style="1" customWidth="1"/>
    <col min="521" max="521" width="6.25" style="1" bestFit="1" customWidth="1"/>
    <col min="522" max="522" width="6.75" style="1" bestFit="1" customWidth="1"/>
    <col min="523" max="523" width="9.125" style="1" bestFit="1" customWidth="1"/>
    <col min="524" max="533" width="8.875" style="1" customWidth="1"/>
    <col min="534" max="775" width="9" style="1" customWidth="1"/>
    <col min="776" max="776" width="2.5" style="1" customWidth="1"/>
    <col min="777" max="777" width="6.25" style="1" bestFit="1" customWidth="1"/>
    <col min="778" max="778" width="6.75" style="1" bestFit="1" customWidth="1"/>
    <col min="779" max="779" width="9.125" style="1" bestFit="1" customWidth="1"/>
    <col min="780" max="789" width="8.875" style="1" customWidth="1"/>
    <col min="790" max="1031" width="9" style="1" customWidth="1"/>
    <col min="1032" max="1032" width="2.5" style="1" customWidth="1"/>
    <col min="1033" max="1033" width="6.25" style="1" bestFit="1" customWidth="1"/>
    <col min="1034" max="1034" width="6.75" style="1" bestFit="1" customWidth="1"/>
    <col min="1035" max="1035" width="9.125" style="1" bestFit="1" customWidth="1"/>
    <col min="1036" max="1045" width="8.875" style="1" customWidth="1"/>
    <col min="1046" max="1287" width="9" style="1" customWidth="1"/>
    <col min="1288" max="1288" width="2.5" style="1" customWidth="1"/>
    <col min="1289" max="1289" width="6.25" style="1" bestFit="1" customWidth="1"/>
    <col min="1290" max="1290" width="6.75" style="1" bestFit="1" customWidth="1"/>
    <col min="1291" max="1291" width="9.125" style="1" bestFit="1" customWidth="1"/>
    <col min="1292" max="1301" width="8.875" style="1" customWidth="1"/>
    <col min="1302" max="1543" width="9" style="1" customWidth="1"/>
    <col min="1544" max="1544" width="2.5" style="1" customWidth="1"/>
    <col min="1545" max="1545" width="6.25" style="1" bestFit="1" customWidth="1"/>
    <col min="1546" max="1546" width="6.75" style="1" bestFit="1" customWidth="1"/>
    <col min="1547" max="1547" width="9.125" style="1" bestFit="1" customWidth="1"/>
    <col min="1548" max="1557" width="8.875" style="1" customWidth="1"/>
    <col min="1558" max="1799" width="9" style="1" customWidth="1"/>
    <col min="1800" max="1800" width="2.5" style="1" customWidth="1"/>
    <col min="1801" max="1801" width="6.25" style="1" bestFit="1" customWidth="1"/>
    <col min="1802" max="1802" width="6.75" style="1" bestFit="1" customWidth="1"/>
    <col min="1803" max="1803" width="9.125" style="1" bestFit="1" customWidth="1"/>
    <col min="1804" max="1813" width="8.875" style="1" customWidth="1"/>
    <col min="1814" max="2055" width="9" style="1" customWidth="1"/>
    <col min="2056" max="2056" width="2.5" style="1" customWidth="1"/>
    <col min="2057" max="2057" width="6.25" style="1" bestFit="1" customWidth="1"/>
    <col min="2058" max="2058" width="6.75" style="1" bestFit="1" customWidth="1"/>
    <col min="2059" max="2059" width="9.125" style="1" bestFit="1" customWidth="1"/>
    <col min="2060" max="2069" width="8.875" style="1" customWidth="1"/>
    <col min="2070" max="2311" width="9" style="1" customWidth="1"/>
    <col min="2312" max="2312" width="2.5" style="1" customWidth="1"/>
    <col min="2313" max="2313" width="6.25" style="1" bestFit="1" customWidth="1"/>
    <col min="2314" max="2314" width="6.75" style="1" bestFit="1" customWidth="1"/>
    <col min="2315" max="2315" width="9.125" style="1" bestFit="1" customWidth="1"/>
    <col min="2316" max="2325" width="8.875" style="1" customWidth="1"/>
    <col min="2326" max="2567" width="9" style="1" customWidth="1"/>
    <col min="2568" max="2568" width="2.5" style="1" customWidth="1"/>
    <col min="2569" max="2569" width="6.25" style="1" bestFit="1" customWidth="1"/>
    <col min="2570" max="2570" width="6.75" style="1" bestFit="1" customWidth="1"/>
    <col min="2571" max="2571" width="9.125" style="1" bestFit="1" customWidth="1"/>
    <col min="2572" max="2581" width="8.875" style="1" customWidth="1"/>
    <col min="2582" max="2823" width="9" style="1" customWidth="1"/>
    <col min="2824" max="2824" width="2.5" style="1" customWidth="1"/>
    <col min="2825" max="2825" width="6.25" style="1" bestFit="1" customWidth="1"/>
    <col min="2826" max="2826" width="6.75" style="1" bestFit="1" customWidth="1"/>
    <col min="2827" max="2827" width="9.125" style="1" bestFit="1" customWidth="1"/>
    <col min="2828" max="2837" width="8.875" style="1" customWidth="1"/>
    <col min="2838" max="3079" width="9" style="1" customWidth="1"/>
    <col min="3080" max="3080" width="2.5" style="1" customWidth="1"/>
    <col min="3081" max="3081" width="6.25" style="1" bestFit="1" customWidth="1"/>
    <col min="3082" max="3082" width="6.75" style="1" bestFit="1" customWidth="1"/>
    <col min="3083" max="3083" width="9.125" style="1" bestFit="1" customWidth="1"/>
    <col min="3084" max="3093" width="8.875" style="1" customWidth="1"/>
    <col min="3094" max="3335" width="9" style="1" customWidth="1"/>
    <col min="3336" max="3336" width="2.5" style="1" customWidth="1"/>
    <col min="3337" max="3337" width="6.25" style="1" bestFit="1" customWidth="1"/>
    <col min="3338" max="3338" width="6.75" style="1" bestFit="1" customWidth="1"/>
    <col min="3339" max="3339" width="9.125" style="1" bestFit="1" customWidth="1"/>
    <col min="3340" max="3349" width="8.875" style="1" customWidth="1"/>
    <col min="3350" max="3591" width="9" style="1" customWidth="1"/>
    <col min="3592" max="3592" width="2.5" style="1" customWidth="1"/>
    <col min="3593" max="3593" width="6.25" style="1" bestFit="1" customWidth="1"/>
    <col min="3594" max="3594" width="6.75" style="1" bestFit="1" customWidth="1"/>
    <col min="3595" max="3595" width="9.125" style="1" bestFit="1" customWidth="1"/>
    <col min="3596" max="3605" width="8.875" style="1" customWidth="1"/>
    <col min="3606" max="3847" width="9" style="1" customWidth="1"/>
    <col min="3848" max="3848" width="2.5" style="1" customWidth="1"/>
    <col min="3849" max="3849" width="6.25" style="1" bestFit="1" customWidth="1"/>
    <col min="3850" max="3850" width="6.75" style="1" bestFit="1" customWidth="1"/>
    <col min="3851" max="3851" width="9.125" style="1" bestFit="1" customWidth="1"/>
    <col min="3852" max="3861" width="8.875" style="1" customWidth="1"/>
    <col min="3862" max="4103" width="9" style="1" customWidth="1"/>
    <col min="4104" max="4104" width="2.5" style="1" customWidth="1"/>
    <col min="4105" max="4105" width="6.25" style="1" bestFit="1" customWidth="1"/>
    <col min="4106" max="4106" width="6.75" style="1" bestFit="1" customWidth="1"/>
    <col min="4107" max="4107" width="9.125" style="1" bestFit="1" customWidth="1"/>
    <col min="4108" max="4117" width="8.875" style="1" customWidth="1"/>
    <col min="4118" max="4359" width="9" style="1" customWidth="1"/>
    <col min="4360" max="4360" width="2.5" style="1" customWidth="1"/>
    <col min="4361" max="4361" width="6.25" style="1" bestFit="1" customWidth="1"/>
    <col min="4362" max="4362" width="6.75" style="1" bestFit="1" customWidth="1"/>
    <col min="4363" max="4363" width="9.125" style="1" bestFit="1" customWidth="1"/>
    <col min="4364" max="4373" width="8.875" style="1" customWidth="1"/>
    <col min="4374" max="4615" width="9" style="1" customWidth="1"/>
    <col min="4616" max="4616" width="2.5" style="1" customWidth="1"/>
    <col min="4617" max="4617" width="6.25" style="1" bestFit="1" customWidth="1"/>
    <col min="4618" max="4618" width="6.75" style="1" bestFit="1" customWidth="1"/>
    <col min="4619" max="4619" width="9.125" style="1" bestFit="1" customWidth="1"/>
    <col min="4620" max="4629" width="8.875" style="1" customWidth="1"/>
    <col min="4630" max="4871" width="9" style="1" customWidth="1"/>
    <col min="4872" max="4872" width="2.5" style="1" customWidth="1"/>
    <col min="4873" max="4873" width="6.25" style="1" bestFit="1" customWidth="1"/>
    <col min="4874" max="4874" width="6.75" style="1" bestFit="1" customWidth="1"/>
    <col min="4875" max="4875" width="9.125" style="1" bestFit="1" customWidth="1"/>
    <col min="4876" max="4885" width="8.875" style="1" customWidth="1"/>
    <col min="4886" max="5127" width="9" style="1" customWidth="1"/>
    <col min="5128" max="5128" width="2.5" style="1" customWidth="1"/>
    <col min="5129" max="5129" width="6.25" style="1" bestFit="1" customWidth="1"/>
    <col min="5130" max="5130" width="6.75" style="1" bestFit="1" customWidth="1"/>
    <col min="5131" max="5131" width="9.125" style="1" bestFit="1" customWidth="1"/>
    <col min="5132" max="5141" width="8.875" style="1" customWidth="1"/>
    <col min="5142" max="5383" width="9" style="1" customWidth="1"/>
    <col min="5384" max="5384" width="2.5" style="1" customWidth="1"/>
    <col min="5385" max="5385" width="6.25" style="1" bestFit="1" customWidth="1"/>
    <col min="5386" max="5386" width="6.75" style="1" bestFit="1" customWidth="1"/>
    <col min="5387" max="5387" width="9.125" style="1" bestFit="1" customWidth="1"/>
    <col min="5388" max="5397" width="8.875" style="1" customWidth="1"/>
    <col min="5398" max="5639" width="9" style="1" customWidth="1"/>
    <col min="5640" max="5640" width="2.5" style="1" customWidth="1"/>
    <col min="5641" max="5641" width="6.25" style="1" bestFit="1" customWidth="1"/>
    <col min="5642" max="5642" width="6.75" style="1" bestFit="1" customWidth="1"/>
    <col min="5643" max="5643" width="9.125" style="1" bestFit="1" customWidth="1"/>
    <col min="5644" max="5653" width="8.875" style="1" customWidth="1"/>
    <col min="5654" max="5895" width="9" style="1" customWidth="1"/>
    <col min="5896" max="5896" width="2.5" style="1" customWidth="1"/>
    <col min="5897" max="5897" width="6.25" style="1" bestFit="1" customWidth="1"/>
    <col min="5898" max="5898" width="6.75" style="1" bestFit="1" customWidth="1"/>
    <col min="5899" max="5899" width="9.125" style="1" bestFit="1" customWidth="1"/>
    <col min="5900" max="5909" width="8.875" style="1" customWidth="1"/>
    <col min="5910" max="6151" width="9" style="1" customWidth="1"/>
    <col min="6152" max="6152" width="2.5" style="1" customWidth="1"/>
    <col min="6153" max="6153" width="6.25" style="1" bestFit="1" customWidth="1"/>
    <col min="6154" max="6154" width="6.75" style="1" bestFit="1" customWidth="1"/>
    <col min="6155" max="6155" width="9.125" style="1" bestFit="1" customWidth="1"/>
    <col min="6156" max="6165" width="8.875" style="1" customWidth="1"/>
    <col min="6166" max="6407" width="9" style="1" customWidth="1"/>
    <col min="6408" max="6408" width="2.5" style="1" customWidth="1"/>
    <col min="6409" max="6409" width="6.25" style="1" bestFit="1" customWidth="1"/>
    <col min="6410" max="6410" width="6.75" style="1" bestFit="1" customWidth="1"/>
    <col min="6411" max="6411" width="9.125" style="1" bestFit="1" customWidth="1"/>
    <col min="6412" max="6421" width="8.875" style="1" customWidth="1"/>
    <col min="6422" max="6663" width="9" style="1" customWidth="1"/>
    <col min="6664" max="6664" width="2.5" style="1" customWidth="1"/>
    <col min="6665" max="6665" width="6.25" style="1" bestFit="1" customWidth="1"/>
    <col min="6666" max="6666" width="6.75" style="1" bestFit="1" customWidth="1"/>
    <col min="6667" max="6667" width="9.125" style="1" bestFit="1" customWidth="1"/>
    <col min="6668" max="6677" width="8.875" style="1" customWidth="1"/>
    <col min="6678" max="6919" width="9" style="1" customWidth="1"/>
    <col min="6920" max="6920" width="2.5" style="1" customWidth="1"/>
    <col min="6921" max="6921" width="6.25" style="1" bestFit="1" customWidth="1"/>
    <col min="6922" max="6922" width="6.75" style="1" bestFit="1" customWidth="1"/>
    <col min="6923" max="6923" width="9.125" style="1" bestFit="1" customWidth="1"/>
    <col min="6924" max="6933" width="8.875" style="1" customWidth="1"/>
    <col min="6934" max="7175" width="9" style="1" customWidth="1"/>
    <col min="7176" max="7176" width="2.5" style="1" customWidth="1"/>
    <col min="7177" max="7177" width="6.25" style="1" bestFit="1" customWidth="1"/>
    <col min="7178" max="7178" width="6.75" style="1" bestFit="1" customWidth="1"/>
    <col min="7179" max="7179" width="9.125" style="1" bestFit="1" customWidth="1"/>
    <col min="7180" max="7189" width="8.875" style="1" customWidth="1"/>
    <col min="7190" max="7431" width="9" style="1" customWidth="1"/>
    <col min="7432" max="7432" width="2.5" style="1" customWidth="1"/>
    <col min="7433" max="7433" width="6.25" style="1" bestFit="1" customWidth="1"/>
    <col min="7434" max="7434" width="6.75" style="1" bestFit="1" customWidth="1"/>
    <col min="7435" max="7435" width="9.125" style="1" bestFit="1" customWidth="1"/>
    <col min="7436" max="7445" width="8.875" style="1" customWidth="1"/>
    <col min="7446" max="7687" width="9" style="1" customWidth="1"/>
    <col min="7688" max="7688" width="2.5" style="1" customWidth="1"/>
    <col min="7689" max="7689" width="6.25" style="1" bestFit="1" customWidth="1"/>
    <col min="7690" max="7690" width="6.75" style="1" bestFit="1" customWidth="1"/>
    <col min="7691" max="7691" width="9.125" style="1" bestFit="1" customWidth="1"/>
    <col min="7692" max="7701" width="8.875" style="1" customWidth="1"/>
    <col min="7702" max="7943" width="9" style="1" customWidth="1"/>
    <col min="7944" max="7944" width="2.5" style="1" customWidth="1"/>
    <col min="7945" max="7945" width="6.25" style="1" bestFit="1" customWidth="1"/>
    <col min="7946" max="7946" width="6.75" style="1" bestFit="1" customWidth="1"/>
    <col min="7947" max="7947" width="9.125" style="1" bestFit="1" customWidth="1"/>
    <col min="7948" max="7957" width="8.875" style="1" customWidth="1"/>
    <col min="7958" max="8199" width="9" style="1" customWidth="1"/>
    <col min="8200" max="8200" width="2.5" style="1" customWidth="1"/>
    <col min="8201" max="8201" width="6.25" style="1" bestFit="1" customWidth="1"/>
    <col min="8202" max="8202" width="6.75" style="1" bestFit="1" customWidth="1"/>
    <col min="8203" max="8203" width="9.125" style="1" bestFit="1" customWidth="1"/>
    <col min="8204" max="8213" width="8.875" style="1" customWidth="1"/>
    <col min="8214" max="8455" width="9" style="1" customWidth="1"/>
    <col min="8456" max="8456" width="2.5" style="1" customWidth="1"/>
    <col min="8457" max="8457" width="6.25" style="1" bestFit="1" customWidth="1"/>
    <col min="8458" max="8458" width="6.75" style="1" bestFit="1" customWidth="1"/>
    <col min="8459" max="8459" width="9.125" style="1" bestFit="1" customWidth="1"/>
    <col min="8460" max="8469" width="8.875" style="1" customWidth="1"/>
    <col min="8470" max="8711" width="9" style="1" customWidth="1"/>
    <col min="8712" max="8712" width="2.5" style="1" customWidth="1"/>
    <col min="8713" max="8713" width="6.25" style="1" bestFit="1" customWidth="1"/>
    <col min="8714" max="8714" width="6.75" style="1" bestFit="1" customWidth="1"/>
    <col min="8715" max="8715" width="9.125" style="1" bestFit="1" customWidth="1"/>
    <col min="8716" max="8725" width="8.875" style="1" customWidth="1"/>
    <col min="8726" max="8967" width="9" style="1" customWidth="1"/>
    <col min="8968" max="8968" width="2.5" style="1" customWidth="1"/>
    <col min="8969" max="8969" width="6.25" style="1" bestFit="1" customWidth="1"/>
    <col min="8970" max="8970" width="6.75" style="1" bestFit="1" customWidth="1"/>
    <col min="8971" max="8971" width="9.125" style="1" bestFit="1" customWidth="1"/>
    <col min="8972" max="8981" width="8.875" style="1" customWidth="1"/>
    <col min="8982" max="9223" width="9" style="1" customWidth="1"/>
    <col min="9224" max="9224" width="2.5" style="1" customWidth="1"/>
    <col min="9225" max="9225" width="6.25" style="1" bestFit="1" customWidth="1"/>
    <col min="9226" max="9226" width="6.75" style="1" bestFit="1" customWidth="1"/>
    <col min="9227" max="9227" width="9.125" style="1" bestFit="1" customWidth="1"/>
    <col min="9228" max="9237" width="8.875" style="1" customWidth="1"/>
    <col min="9238" max="9479" width="9" style="1" customWidth="1"/>
    <col min="9480" max="9480" width="2.5" style="1" customWidth="1"/>
    <col min="9481" max="9481" width="6.25" style="1" bestFit="1" customWidth="1"/>
    <col min="9482" max="9482" width="6.75" style="1" bestFit="1" customWidth="1"/>
    <col min="9483" max="9483" width="9.125" style="1" bestFit="1" customWidth="1"/>
    <col min="9484" max="9493" width="8.875" style="1" customWidth="1"/>
    <col min="9494" max="9735" width="9" style="1" customWidth="1"/>
    <col min="9736" max="9736" width="2.5" style="1" customWidth="1"/>
    <col min="9737" max="9737" width="6.25" style="1" bestFit="1" customWidth="1"/>
    <col min="9738" max="9738" width="6.75" style="1" bestFit="1" customWidth="1"/>
    <col min="9739" max="9739" width="9.125" style="1" bestFit="1" customWidth="1"/>
    <col min="9740" max="9749" width="8.875" style="1" customWidth="1"/>
    <col min="9750" max="9991" width="9" style="1" customWidth="1"/>
    <col min="9992" max="9992" width="2.5" style="1" customWidth="1"/>
    <col min="9993" max="9993" width="6.25" style="1" bestFit="1" customWidth="1"/>
    <col min="9994" max="9994" width="6.75" style="1" bestFit="1" customWidth="1"/>
    <col min="9995" max="9995" width="9.125" style="1" bestFit="1" customWidth="1"/>
    <col min="9996" max="10005" width="8.875" style="1" customWidth="1"/>
    <col min="10006" max="10247" width="9" style="1" customWidth="1"/>
    <col min="10248" max="10248" width="2.5" style="1" customWidth="1"/>
    <col min="10249" max="10249" width="6.25" style="1" bestFit="1" customWidth="1"/>
    <col min="10250" max="10250" width="6.75" style="1" bestFit="1" customWidth="1"/>
    <col min="10251" max="10251" width="9.125" style="1" bestFit="1" customWidth="1"/>
    <col min="10252" max="10261" width="8.875" style="1" customWidth="1"/>
    <col min="10262" max="10503" width="9" style="1" customWidth="1"/>
    <col min="10504" max="10504" width="2.5" style="1" customWidth="1"/>
    <col min="10505" max="10505" width="6.25" style="1" bestFit="1" customWidth="1"/>
    <col min="10506" max="10506" width="6.75" style="1" bestFit="1" customWidth="1"/>
    <col min="10507" max="10507" width="9.125" style="1" bestFit="1" customWidth="1"/>
    <col min="10508" max="10517" width="8.875" style="1" customWidth="1"/>
    <col min="10518" max="10759" width="9" style="1" customWidth="1"/>
    <col min="10760" max="10760" width="2.5" style="1" customWidth="1"/>
    <col min="10761" max="10761" width="6.25" style="1" bestFit="1" customWidth="1"/>
    <col min="10762" max="10762" width="6.75" style="1" bestFit="1" customWidth="1"/>
    <col min="10763" max="10763" width="9.125" style="1" bestFit="1" customWidth="1"/>
    <col min="10764" max="10773" width="8.875" style="1" customWidth="1"/>
    <col min="10774" max="11015" width="9" style="1" customWidth="1"/>
    <col min="11016" max="11016" width="2.5" style="1" customWidth="1"/>
    <col min="11017" max="11017" width="6.25" style="1" bestFit="1" customWidth="1"/>
    <col min="11018" max="11018" width="6.75" style="1" bestFit="1" customWidth="1"/>
    <col min="11019" max="11019" width="9.125" style="1" bestFit="1" customWidth="1"/>
    <col min="11020" max="11029" width="8.875" style="1" customWidth="1"/>
    <col min="11030" max="11271" width="9" style="1" customWidth="1"/>
    <col min="11272" max="11272" width="2.5" style="1" customWidth="1"/>
    <col min="11273" max="11273" width="6.25" style="1" bestFit="1" customWidth="1"/>
    <col min="11274" max="11274" width="6.75" style="1" bestFit="1" customWidth="1"/>
    <col min="11275" max="11275" width="9.125" style="1" bestFit="1" customWidth="1"/>
    <col min="11276" max="11285" width="8.875" style="1" customWidth="1"/>
    <col min="11286" max="11527" width="9" style="1" customWidth="1"/>
    <col min="11528" max="11528" width="2.5" style="1" customWidth="1"/>
    <col min="11529" max="11529" width="6.25" style="1" bestFit="1" customWidth="1"/>
    <col min="11530" max="11530" width="6.75" style="1" bestFit="1" customWidth="1"/>
    <col min="11531" max="11531" width="9.125" style="1" bestFit="1" customWidth="1"/>
    <col min="11532" max="11541" width="8.875" style="1" customWidth="1"/>
    <col min="11542" max="11783" width="9" style="1" customWidth="1"/>
    <col min="11784" max="11784" width="2.5" style="1" customWidth="1"/>
    <col min="11785" max="11785" width="6.25" style="1" bestFit="1" customWidth="1"/>
    <col min="11786" max="11786" width="6.75" style="1" bestFit="1" customWidth="1"/>
    <col min="11787" max="11787" width="9.125" style="1" bestFit="1" customWidth="1"/>
    <col min="11788" max="11797" width="8.875" style="1" customWidth="1"/>
    <col min="11798" max="12039" width="9" style="1" customWidth="1"/>
    <col min="12040" max="12040" width="2.5" style="1" customWidth="1"/>
    <col min="12041" max="12041" width="6.25" style="1" bestFit="1" customWidth="1"/>
    <col min="12042" max="12042" width="6.75" style="1" bestFit="1" customWidth="1"/>
    <col min="12043" max="12043" width="9.125" style="1" bestFit="1" customWidth="1"/>
    <col min="12044" max="12053" width="8.875" style="1" customWidth="1"/>
    <col min="12054" max="12295" width="9" style="1" customWidth="1"/>
    <col min="12296" max="12296" width="2.5" style="1" customWidth="1"/>
    <col min="12297" max="12297" width="6.25" style="1" bestFit="1" customWidth="1"/>
    <col min="12298" max="12298" width="6.75" style="1" bestFit="1" customWidth="1"/>
    <col min="12299" max="12299" width="9.125" style="1" bestFit="1" customWidth="1"/>
    <col min="12300" max="12309" width="8.875" style="1" customWidth="1"/>
    <col min="12310" max="12551" width="9" style="1" customWidth="1"/>
    <col min="12552" max="12552" width="2.5" style="1" customWidth="1"/>
    <col min="12553" max="12553" width="6.25" style="1" bestFit="1" customWidth="1"/>
    <col min="12554" max="12554" width="6.75" style="1" bestFit="1" customWidth="1"/>
    <col min="12555" max="12555" width="9.125" style="1" bestFit="1" customWidth="1"/>
    <col min="12556" max="12565" width="8.875" style="1" customWidth="1"/>
    <col min="12566" max="12807" width="9" style="1" customWidth="1"/>
    <col min="12808" max="12808" width="2.5" style="1" customWidth="1"/>
    <col min="12809" max="12809" width="6.25" style="1" bestFit="1" customWidth="1"/>
    <col min="12810" max="12810" width="6.75" style="1" bestFit="1" customWidth="1"/>
    <col min="12811" max="12811" width="9.125" style="1" bestFit="1" customWidth="1"/>
    <col min="12812" max="12821" width="8.875" style="1" customWidth="1"/>
    <col min="12822" max="13063" width="9" style="1" customWidth="1"/>
    <col min="13064" max="13064" width="2.5" style="1" customWidth="1"/>
    <col min="13065" max="13065" width="6.25" style="1" bestFit="1" customWidth="1"/>
    <col min="13066" max="13066" width="6.75" style="1" bestFit="1" customWidth="1"/>
    <col min="13067" max="13067" width="9.125" style="1" bestFit="1" customWidth="1"/>
    <col min="13068" max="13077" width="8.875" style="1" customWidth="1"/>
    <col min="13078" max="13319" width="9" style="1" customWidth="1"/>
    <col min="13320" max="13320" width="2.5" style="1" customWidth="1"/>
    <col min="13321" max="13321" width="6.25" style="1" bestFit="1" customWidth="1"/>
    <col min="13322" max="13322" width="6.75" style="1" bestFit="1" customWidth="1"/>
    <col min="13323" max="13323" width="9.125" style="1" bestFit="1" customWidth="1"/>
    <col min="13324" max="13333" width="8.875" style="1" customWidth="1"/>
    <col min="13334" max="13575" width="9" style="1" customWidth="1"/>
    <col min="13576" max="13576" width="2.5" style="1" customWidth="1"/>
    <col min="13577" max="13577" width="6.25" style="1" bestFit="1" customWidth="1"/>
    <col min="13578" max="13578" width="6.75" style="1" bestFit="1" customWidth="1"/>
    <col min="13579" max="13579" width="9.125" style="1" bestFit="1" customWidth="1"/>
    <col min="13580" max="13589" width="8.875" style="1" customWidth="1"/>
    <col min="13590" max="13831" width="9" style="1" customWidth="1"/>
    <col min="13832" max="13832" width="2.5" style="1" customWidth="1"/>
    <col min="13833" max="13833" width="6.25" style="1" bestFit="1" customWidth="1"/>
    <col min="13834" max="13834" width="6.75" style="1" bestFit="1" customWidth="1"/>
    <col min="13835" max="13835" width="9.125" style="1" bestFit="1" customWidth="1"/>
    <col min="13836" max="13845" width="8.875" style="1" customWidth="1"/>
    <col min="13846" max="14087" width="9" style="1" customWidth="1"/>
    <col min="14088" max="14088" width="2.5" style="1" customWidth="1"/>
    <col min="14089" max="14089" width="6.25" style="1" bestFit="1" customWidth="1"/>
    <col min="14090" max="14090" width="6.75" style="1" bestFit="1" customWidth="1"/>
    <col min="14091" max="14091" width="9.125" style="1" bestFit="1" customWidth="1"/>
    <col min="14092" max="14101" width="8.875" style="1" customWidth="1"/>
    <col min="14102" max="14343" width="9" style="1" customWidth="1"/>
    <col min="14344" max="14344" width="2.5" style="1" customWidth="1"/>
    <col min="14345" max="14345" width="6.25" style="1" bestFit="1" customWidth="1"/>
    <col min="14346" max="14346" width="6.75" style="1" bestFit="1" customWidth="1"/>
    <col min="14347" max="14347" width="9.125" style="1" bestFit="1" customWidth="1"/>
    <col min="14348" max="14357" width="8.875" style="1" customWidth="1"/>
    <col min="14358" max="14599" width="9" style="1" customWidth="1"/>
    <col min="14600" max="14600" width="2.5" style="1" customWidth="1"/>
    <col min="14601" max="14601" width="6.25" style="1" bestFit="1" customWidth="1"/>
    <col min="14602" max="14602" width="6.75" style="1" bestFit="1" customWidth="1"/>
    <col min="14603" max="14603" width="9.125" style="1" bestFit="1" customWidth="1"/>
    <col min="14604" max="14613" width="8.875" style="1" customWidth="1"/>
    <col min="14614" max="14855" width="9" style="1" customWidth="1"/>
    <col min="14856" max="14856" width="2.5" style="1" customWidth="1"/>
    <col min="14857" max="14857" width="6.25" style="1" bestFit="1" customWidth="1"/>
    <col min="14858" max="14858" width="6.75" style="1" bestFit="1" customWidth="1"/>
    <col min="14859" max="14859" width="9.125" style="1" bestFit="1" customWidth="1"/>
    <col min="14860" max="14869" width="8.875" style="1" customWidth="1"/>
    <col min="14870" max="15111" width="9" style="1" customWidth="1"/>
    <col min="15112" max="15112" width="2.5" style="1" customWidth="1"/>
    <col min="15113" max="15113" width="6.25" style="1" bestFit="1" customWidth="1"/>
    <col min="15114" max="15114" width="6.75" style="1" bestFit="1" customWidth="1"/>
    <col min="15115" max="15115" width="9.125" style="1" bestFit="1" customWidth="1"/>
    <col min="15116" max="15125" width="8.875" style="1" customWidth="1"/>
    <col min="15126" max="15367" width="9" style="1" customWidth="1"/>
    <col min="15368" max="15368" width="2.5" style="1" customWidth="1"/>
    <col min="15369" max="15369" width="6.25" style="1" bestFit="1" customWidth="1"/>
    <col min="15370" max="15370" width="6.75" style="1" bestFit="1" customWidth="1"/>
    <col min="15371" max="15371" width="9.125" style="1" bestFit="1" customWidth="1"/>
    <col min="15372" max="15381" width="8.875" style="1" customWidth="1"/>
    <col min="15382" max="15623" width="9" style="1" customWidth="1"/>
    <col min="15624" max="15624" width="2.5" style="1" customWidth="1"/>
    <col min="15625" max="15625" width="6.25" style="1" bestFit="1" customWidth="1"/>
    <col min="15626" max="15626" width="6.75" style="1" bestFit="1" customWidth="1"/>
    <col min="15627" max="15627" width="9.125" style="1" bestFit="1" customWidth="1"/>
    <col min="15628" max="15637" width="8.875" style="1" customWidth="1"/>
    <col min="15638" max="15879" width="9" style="1" customWidth="1"/>
    <col min="15880" max="15880" width="2.5" style="1" customWidth="1"/>
    <col min="15881" max="15881" width="6.25" style="1" bestFit="1" customWidth="1"/>
    <col min="15882" max="15882" width="6.75" style="1" bestFit="1" customWidth="1"/>
    <col min="15883" max="15883" width="9.125" style="1" bestFit="1" customWidth="1"/>
    <col min="15884" max="15893" width="8.875" style="1" customWidth="1"/>
    <col min="15894" max="16135" width="9" style="1" customWidth="1"/>
    <col min="16136" max="16136" width="2.5" style="1" customWidth="1"/>
    <col min="16137" max="16137" width="6.25" style="1" bestFit="1" customWidth="1"/>
    <col min="16138" max="16138" width="6.75" style="1" bestFit="1" customWidth="1"/>
    <col min="16139" max="16139" width="9.125" style="1" bestFit="1" customWidth="1"/>
    <col min="16140" max="16149" width="8.875" style="1" customWidth="1"/>
    <col min="16150" max="16384" width="9" style="1" customWidth="1"/>
  </cols>
  <sheetData>
    <row r="1" spans="1:33" ht="24" x14ac:dyDescent="0.15">
      <c r="A1" s="3" t="s">
        <v>1</v>
      </c>
    </row>
    <row r="2" spans="1:33" ht="18.75" customHeight="1" x14ac:dyDescent="0.15">
      <c r="A2" s="22"/>
      <c r="B2" s="22"/>
      <c r="C2" s="22"/>
      <c r="D2" s="7" t="s">
        <v>48</v>
      </c>
      <c r="E2" s="7" t="s">
        <v>29</v>
      </c>
      <c r="F2" s="7" t="s">
        <v>5</v>
      </c>
      <c r="G2" s="4" t="s">
        <v>30</v>
      </c>
      <c r="H2" s="4" t="s">
        <v>47</v>
      </c>
      <c r="I2" s="4" t="s">
        <v>46</v>
      </c>
      <c r="J2" s="4" t="s">
        <v>2</v>
      </c>
      <c r="K2" s="4" t="s">
        <v>4</v>
      </c>
      <c r="L2" s="4" t="s">
        <v>0</v>
      </c>
      <c r="M2" s="4" t="s">
        <v>3</v>
      </c>
      <c r="N2" s="4" t="s">
        <v>9</v>
      </c>
      <c r="O2" s="4" t="s">
        <v>10</v>
      </c>
      <c r="P2" s="4" t="s">
        <v>8</v>
      </c>
      <c r="Q2" s="4" t="s">
        <v>12</v>
      </c>
      <c r="R2" s="4" t="s">
        <v>13</v>
      </c>
      <c r="S2" s="4" t="s">
        <v>15</v>
      </c>
      <c r="T2" s="4" t="s">
        <v>17</v>
      </c>
      <c r="U2" s="4" t="s">
        <v>18</v>
      </c>
      <c r="V2" s="4" t="s">
        <v>19</v>
      </c>
      <c r="W2" s="19" t="s">
        <v>20</v>
      </c>
      <c r="X2" s="19" t="s">
        <v>22</v>
      </c>
      <c r="Y2" s="19" t="s">
        <v>23</v>
      </c>
      <c r="Z2" s="19" t="s">
        <v>25</v>
      </c>
      <c r="AA2" s="19" t="s">
        <v>27</v>
      </c>
      <c r="AB2" s="19" t="s">
        <v>28</v>
      </c>
      <c r="AC2" s="19" t="s">
        <v>26</v>
      </c>
      <c r="AD2" s="19" t="s">
        <v>32</v>
      </c>
      <c r="AE2" s="19" t="s">
        <v>11</v>
      </c>
      <c r="AF2" s="19" t="s">
        <v>34</v>
      </c>
      <c r="AG2" s="19" t="s">
        <v>35</v>
      </c>
    </row>
    <row r="3" spans="1:33" ht="15.95" customHeight="1" x14ac:dyDescent="0.15">
      <c r="A3" s="24" t="s">
        <v>14</v>
      </c>
      <c r="B3" s="24"/>
      <c r="C3" s="5" t="s">
        <v>37</v>
      </c>
      <c r="D3" s="8">
        <f t="shared" ref="D3:J3" si="0">SUM(D4:D5)</f>
        <v>4</v>
      </c>
      <c r="E3" s="8">
        <f t="shared" si="0"/>
        <v>4</v>
      </c>
      <c r="F3" s="8">
        <f t="shared" si="0"/>
        <v>4</v>
      </c>
      <c r="G3" s="13">
        <f t="shared" si="0"/>
        <v>4</v>
      </c>
      <c r="H3" s="13">
        <f t="shared" si="0"/>
        <v>4</v>
      </c>
      <c r="I3" s="13">
        <f t="shared" si="0"/>
        <v>4</v>
      </c>
      <c r="J3" s="13">
        <f t="shared" si="0"/>
        <v>4</v>
      </c>
      <c r="K3" s="13">
        <v>4</v>
      </c>
      <c r="L3" s="13">
        <f t="shared" ref="L3:AG3" si="1">SUM(L4:L5)</f>
        <v>4</v>
      </c>
      <c r="M3" s="13">
        <f t="shared" si="1"/>
        <v>4</v>
      </c>
      <c r="N3" s="13">
        <f t="shared" si="1"/>
        <v>4</v>
      </c>
      <c r="O3" s="13">
        <f t="shared" si="1"/>
        <v>4</v>
      </c>
      <c r="P3" s="13">
        <f t="shared" si="1"/>
        <v>4</v>
      </c>
      <c r="Q3" s="13">
        <f t="shared" si="1"/>
        <v>4</v>
      </c>
      <c r="R3" s="13">
        <f t="shared" si="1"/>
        <v>4</v>
      </c>
      <c r="S3" s="13">
        <f t="shared" si="1"/>
        <v>4</v>
      </c>
      <c r="T3" s="13">
        <f t="shared" si="1"/>
        <v>4</v>
      </c>
      <c r="U3" s="13">
        <f t="shared" si="1"/>
        <v>4</v>
      </c>
      <c r="V3" s="13">
        <f t="shared" si="1"/>
        <v>5</v>
      </c>
      <c r="W3" s="13">
        <f t="shared" si="1"/>
        <v>5</v>
      </c>
      <c r="X3" s="13">
        <f t="shared" si="1"/>
        <v>5</v>
      </c>
      <c r="Y3" s="13">
        <f t="shared" si="1"/>
        <v>5</v>
      </c>
      <c r="Z3" s="13">
        <f t="shared" si="1"/>
        <v>5</v>
      </c>
      <c r="AA3" s="13">
        <f t="shared" si="1"/>
        <v>5</v>
      </c>
      <c r="AB3" s="13">
        <f t="shared" si="1"/>
        <v>5</v>
      </c>
      <c r="AC3" s="13">
        <f t="shared" si="1"/>
        <v>5</v>
      </c>
      <c r="AD3" s="13">
        <f t="shared" si="1"/>
        <v>5</v>
      </c>
      <c r="AE3" s="13">
        <f t="shared" si="1"/>
        <v>5</v>
      </c>
      <c r="AF3" s="13">
        <f t="shared" si="1"/>
        <v>5</v>
      </c>
      <c r="AG3" s="13">
        <f t="shared" si="1"/>
        <v>5</v>
      </c>
    </row>
    <row r="4" spans="1:33" ht="15.95" customHeight="1" x14ac:dyDescent="0.15">
      <c r="A4" s="24"/>
      <c r="B4" s="24"/>
      <c r="C4" s="6" t="s">
        <v>21</v>
      </c>
      <c r="D4" s="9">
        <v>2</v>
      </c>
      <c r="E4" s="9">
        <v>2</v>
      </c>
      <c r="F4" s="9">
        <v>2</v>
      </c>
      <c r="G4" s="6">
        <v>2</v>
      </c>
      <c r="H4" s="6">
        <v>2</v>
      </c>
      <c r="I4" s="6">
        <v>2</v>
      </c>
      <c r="J4" s="6">
        <v>2</v>
      </c>
      <c r="K4" s="6">
        <v>2</v>
      </c>
      <c r="L4" s="6">
        <v>2</v>
      </c>
      <c r="M4" s="17">
        <v>2</v>
      </c>
      <c r="N4" s="17">
        <v>2</v>
      </c>
      <c r="O4" s="17">
        <v>2</v>
      </c>
      <c r="P4" s="17">
        <v>2</v>
      </c>
      <c r="Q4" s="17">
        <v>2</v>
      </c>
      <c r="R4" s="17">
        <v>2</v>
      </c>
      <c r="S4" s="17">
        <v>2</v>
      </c>
      <c r="T4" s="17">
        <v>2</v>
      </c>
      <c r="U4" s="17">
        <v>2</v>
      </c>
      <c r="V4" s="17">
        <v>2</v>
      </c>
      <c r="W4" s="18">
        <v>2</v>
      </c>
      <c r="X4" s="18">
        <v>2</v>
      </c>
      <c r="Y4" s="18">
        <v>2</v>
      </c>
      <c r="Z4" s="18">
        <v>2</v>
      </c>
      <c r="AA4" s="18">
        <v>2</v>
      </c>
      <c r="AB4" s="18">
        <v>2</v>
      </c>
      <c r="AC4" s="18">
        <v>2</v>
      </c>
      <c r="AD4" s="18">
        <v>2</v>
      </c>
      <c r="AE4" s="18">
        <v>2</v>
      </c>
      <c r="AF4" s="18">
        <v>2</v>
      </c>
      <c r="AG4" s="18">
        <v>2</v>
      </c>
    </row>
    <row r="5" spans="1:33" ht="15.95" customHeight="1" x14ac:dyDescent="0.15">
      <c r="A5" s="24"/>
      <c r="B5" s="24"/>
      <c r="C5" s="6" t="s">
        <v>7</v>
      </c>
      <c r="D5" s="9">
        <v>2</v>
      </c>
      <c r="E5" s="9">
        <v>2</v>
      </c>
      <c r="F5" s="9">
        <v>2</v>
      </c>
      <c r="G5" s="6">
        <v>2</v>
      </c>
      <c r="H5" s="6">
        <v>2</v>
      </c>
      <c r="I5" s="6">
        <v>2</v>
      </c>
      <c r="J5" s="6">
        <v>2</v>
      </c>
      <c r="K5" s="6">
        <v>2</v>
      </c>
      <c r="L5" s="6">
        <v>2</v>
      </c>
      <c r="M5" s="17">
        <v>2</v>
      </c>
      <c r="N5" s="17">
        <v>2</v>
      </c>
      <c r="O5" s="17">
        <v>2</v>
      </c>
      <c r="P5" s="17">
        <v>2</v>
      </c>
      <c r="Q5" s="17">
        <v>2</v>
      </c>
      <c r="R5" s="17">
        <v>2</v>
      </c>
      <c r="S5" s="17">
        <v>2</v>
      </c>
      <c r="T5" s="17">
        <v>2</v>
      </c>
      <c r="U5" s="17">
        <v>2</v>
      </c>
      <c r="V5" s="17">
        <v>3</v>
      </c>
      <c r="W5" s="18">
        <v>3</v>
      </c>
      <c r="X5" s="18">
        <v>3</v>
      </c>
      <c r="Y5" s="18">
        <v>3</v>
      </c>
      <c r="Z5" s="18">
        <v>3</v>
      </c>
      <c r="AA5" s="18">
        <v>3</v>
      </c>
      <c r="AB5" s="18">
        <v>3</v>
      </c>
      <c r="AC5" s="18">
        <v>3</v>
      </c>
      <c r="AD5" s="18">
        <v>3</v>
      </c>
      <c r="AE5" s="18">
        <v>3</v>
      </c>
      <c r="AF5" s="18">
        <v>3</v>
      </c>
      <c r="AG5" s="18">
        <v>3</v>
      </c>
    </row>
    <row r="6" spans="1:33" ht="15.95" customHeight="1" x14ac:dyDescent="0.15">
      <c r="A6" s="24" t="s">
        <v>38</v>
      </c>
      <c r="B6" s="24"/>
      <c r="C6" s="5" t="s">
        <v>37</v>
      </c>
      <c r="D6" s="8">
        <f t="shared" ref="D6:J6" si="2">SUM(D7:D8)</f>
        <v>73</v>
      </c>
      <c r="E6" s="8">
        <f t="shared" si="2"/>
        <v>78</v>
      </c>
      <c r="F6" s="8">
        <f t="shared" si="2"/>
        <v>82</v>
      </c>
      <c r="G6" s="13">
        <f t="shared" si="2"/>
        <v>84</v>
      </c>
      <c r="H6" s="13">
        <f t="shared" si="2"/>
        <v>84</v>
      </c>
      <c r="I6" s="13">
        <f t="shared" si="2"/>
        <v>84</v>
      </c>
      <c r="J6" s="13">
        <f t="shared" si="2"/>
        <v>86</v>
      </c>
      <c r="K6" s="13">
        <v>88</v>
      </c>
      <c r="L6" s="13">
        <f t="shared" ref="L6:U6" si="3">SUM(L7:L8)</f>
        <v>90</v>
      </c>
      <c r="M6" s="13">
        <f t="shared" si="3"/>
        <v>90</v>
      </c>
      <c r="N6" s="13">
        <f t="shared" si="3"/>
        <v>102</v>
      </c>
      <c r="O6" s="13">
        <f t="shared" si="3"/>
        <v>103</v>
      </c>
      <c r="P6" s="13">
        <f t="shared" si="3"/>
        <v>105</v>
      </c>
      <c r="Q6" s="13">
        <f t="shared" si="3"/>
        <v>108</v>
      </c>
      <c r="R6" s="13">
        <f t="shared" si="3"/>
        <v>95</v>
      </c>
      <c r="S6" s="13">
        <f t="shared" si="3"/>
        <v>110</v>
      </c>
      <c r="T6" s="13">
        <f t="shared" si="3"/>
        <v>108</v>
      </c>
      <c r="U6" s="13">
        <f t="shared" si="3"/>
        <v>91</v>
      </c>
      <c r="V6" s="13">
        <v>109</v>
      </c>
      <c r="W6" s="20">
        <v>109</v>
      </c>
      <c r="X6" s="20">
        <f t="shared" ref="X6:AG6" si="4">SUM(X7:X8)</f>
        <v>110</v>
      </c>
      <c r="Y6" s="20">
        <f t="shared" si="4"/>
        <v>113</v>
      </c>
      <c r="Z6" s="20">
        <f t="shared" si="4"/>
        <v>117</v>
      </c>
      <c r="AA6" s="20">
        <f t="shared" si="4"/>
        <v>119</v>
      </c>
      <c r="AB6" s="20">
        <f t="shared" si="4"/>
        <v>120</v>
      </c>
      <c r="AC6" s="20">
        <f t="shared" si="4"/>
        <v>121</v>
      </c>
      <c r="AD6" s="20">
        <f t="shared" si="4"/>
        <v>123</v>
      </c>
      <c r="AE6" s="20">
        <f t="shared" si="4"/>
        <v>130</v>
      </c>
      <c r="AF6" s="20">
        <f t="shared" si="4"/>
        <v>132</v>
      </c>
      <c r="AG6" s="20">
        <f t="shared" si="4"/>
        <v>133</v>
      </c>
    </row>
    <row r="7" spans="1:33" ht="15.95" customHeight="1" x14ac:dyDescent="0.15">
      <c r="A7" s="24"/>
      <c r="B7" s="24"/>
      <c r="C7" s="6" t="s">
        <v>21</v>
      </c>
      <c r="D7" s="9">
        <v>32</v>
      </c>
      <c r="E7" s="9">
        <v>32</v>
      </c>
      <c r="F7" s="9">
        <v>33</v>
      </c>
      <c r="G7" s="6">
        <v>33</v>
      </c>
      <c r="H7" s="6">
        <v>33</v>
      </c>
      <c r="I7" s="16">
        <v>33</v>
      </c>
      <c r="J7" s="16">
        <v>35</v>
      </c>
      <c r="K7" s="6">
        <v>37</v>
      </c>
      <c r="L7" s="6">
        <v>39</v>
      </c>
      <c r="M7" s="17">
        <v>39</v>
      </c>
      <c r="N7" s="17">
        <v>39</v>
      </c>
      <c r="O7" s="17">
        <v>39</v>
      </c>
      <c r="P7" s="17">
        <v>40</v>
      </c>
      <c r="Q7" s="17">
        <v>41</v>
      </c>
      <c r="R7" s="17">
        <v>42</v>
      </c>
      <c r="S7" s="17">
        <v>42</v>
      </c>
      <c r="T7" s="17">
        <v>41</v>
      </c>
      <c r="U7" s="17">
        <v>40</v>
      </c>
      <c r="V7" s="17">
        <v>39</v>
      </c>
      <c r="W7" s="18">
        <v>39</v>
      </c>
      <c r="X7" s="18">
        <v>39</v>
      </c>
      <c r="Y7" s="18">
        <v>40</v>
      </c>
      <c r="Z7" s="18">
        <v>41</v>
      </c>
      <c r="AA7" s="18">
        <v>42</v>
      </c>
      <c r="AB7" s="18">
        <v>42</v>
      </c>
      <c r="AC7" s="18">
        <v>42</v>
      </c>
      <c r="AD7" s="18">
        <v>43</v>
      </c>
      <c r="AE7" s="18">
        <v>45</v>
      </c>
      <c r="AF7" s="18">
        <v>46</v>
      </c>
      <c r="AG7" s="18">
        <v>46</v>
      </c>
    </row>
    <row r="8" spans="1:33" ht="15.95" customHeight="1" x14ac:dyDescent="0.15">
      <c r="A8" s="24"/>
      <c r="B8" s="24"/>
      <c r="C8" s="6" t="s">
        <v>7</v>
      </c>
      <c r="D8" s="9">
        <v>41</v>
      </c>
      <c r="E8" s="9">
        <v>46</v>
      </c>
      <c r="F8" s="9">
        <v>49</v>
      </c>
      <c r="G8" s="6">
        <v>51</v>
      </c>
      <c r="H8" s="6">
        <v>51</v>
      </c>
      <c r="I8" s="16">
        <v>51</v>
      </c>
      <c r="J8" s="16">
        <v>51</v>
      </c>
      <c r="K8" s="16">
        <v>51</v>
      </c>
      <c r="L8" s="6">
        <v>51</v>
      </c>
      <c r="M8" s="17">
        <v>51</v>
      </c>
      <c r="N8" s="17">
        <v>63</v>
      </c>
      <c r="O8" s="17">
        <v>64</v>
      </c>
      <c r="P8" s="17">
        <v>65</v>
      </c>
      <c r="Q8" s="17">
        <v>67</v>
      </c>
      <c r="R8" s="17">
        <v>53</v>
      </c>
      <c r="S8" s="17">
        <v>68</v>
      </c>
      <c r="T8" s="17">
        <v>67</v>
      </c>
      <c r="U8" s="17">
        <v>51</v>
      </c>
      <c r="V8" s="17">
        <v>70</v>
      </c>
      <c r="W8" s="18">
        <v>70</v>
      </c>
      <c r="X8" s="18">
        <v>71</v>
      </c>
      <c r="Y8" s="18">
        <v>73</v>
      </c>
      <c r="Z8" s="18">
        <v>76</v>
      </c>
      <c r="AA8" s="18">
        <v>77</v>
      </c>
      <c r="AB8" s="18">
        <v>78</v>
      </c>
      <c r="AC8" s="18">
        <v>79</v>
      </c>
      <c r="AD8" s="18">
        <v>80</v>
      </c>
      <c r="AE8" s="18">
        <v>85</v>
      </c>
      <c r="AF8" s="18">
        <v>86</v>
      </c>
      <c r="AG8" s="18">
        <v>87</v>
      </c>
    </row>
    <row r="9" spans="1:33" ht="15.95" customHeight="1" x14ac:dyDescent="0.15">
      <c r="A9" s="25" t="s">
        <v>39</v>
      </c>
      <c r="B9" s="24" t="s">
        <v>37</v>
      </c>
      <c r="C9" s="5" t="s">
        <v>21</v>
      </c>
      <c r="D9" s="8">
        <f t="shared" ref="D9:J10" si="5">SUM(D11+D13)</f>
        <v>889</v>
      </c>
      <c r="E9" s="8">
        <f t="shared" si="5"/>
        <v>988</v>
      </c>
      <c r="F9" s="8">
        <f t="shared" si="5"/>
        <v>1128</v>
      </c>
      <c r="G9" s="13">
        <f t="shared" si="5"/>
        <v>1236</v>
      </c>
      <c r="H9" s="13">
        <f t="shared" si="5"/>
        <v>1264</v>
      </c>
      <c r="I9" s="13">
        <f t="shared" si="5"/>
        <v>1266</v>
      </c>
      <c r="J9" s="13">
        <f t="shared" si="5"/>
        <v>1323</v>
      </c>
      <c r="K9" s="13">
        <v>1354</v>
      </c>
      <c r="L9" s="13">
        <f t="shared" ref="L9:AG9" si="6">SUM(L11+L13)</f>
        <v>1415</v>
      </c>
      <c r="M9" s="13">
        <f t="shared" si="6"/>
        <v>1456</v>
      </c>
      <c r="N9" s="13">
        <f t="shared" si="6"/>
        <v>1449</v>
      </c>
      <c r="O9" s="13">
        <f t="shared" si="6"/>
        <v>1473</v>
      </c>
      <c r="P9" s="13">
        <f t="shared" si="6"/>
        <v>1513</v>
      </c>
      <c r="Q9" s="13">
        <f t="shared" si="6"/>
        <v>1517</v>
      </c>
      <c r="R9" s="13">
        <f t="shared" si="6"/>
        <v>1563</v>
      </c>
      <c r="S9" s="13">
        <f t="shared" si="6"/>
        <v>1597</v>
      </c>
      <c r="T9" s="13">
        <f t="shared" si="6"/>
        <v>1578</v>
      </c>
      <c r="U9" s="13">
        <f t="shared" si="6"/>
        <v>1536</v>
      </c>
      <c r="V9" s="13">
        <f t="shared" si="6"/>
        <v>1493</v>
      </c>
      <c r="W9" s="13">
        <f t="shared" si="6"/>
        <v>1496</v>
      </c>
      <c r="X9" s="13">
        <f t="shared" si="6"/>
        <v>1507</v>
      </c>
      <c r="Y9" s="13">
        <f t="shared" si="6"/>
        <v>1550</v>
      </c>
      <c r="Z9" s="13">
        <f t="shared" si="6"/>
        <v>1588</v>
      </c>
      <c r="AA9" s="13">
        <f t="shared" si="6"/>
        <v>1623</v>
      </c>
      <c r="AB9" s="13">
        <f t="shared" si="6"/>
        <v>1631</v>
      </c>
      <c r="AC9" s="13">
        <f t="shared" si="6"/>
        <v>1638</v>
      </c>
      <c r="AD9" s="13">
        <f t="shared" si="6"/>
        <v>1714</v>
      </c>
      <c r="AE9" s="13">
        <f t="shared" si="6"/>
        <v>1819</v>
      </c>
      <c r="AF9" s="13">
        <f t="shared" si="6"/>
        <v>1916</v>
      </c>
      <c r="AG9" s="13">
        <f t="shared" si="6"/>
        <v>1978</v>
      </c>
    </row>
    <row r="10" spans="1:33" ht="15.95" customHeight="1" x14ac:dyDescent="0.15">
      <c r="A10" s="25"/>
      <c r="B10" s="24"/>
      <c r="C10" s="5" t="s">
        <v>7</v>
      </c>
      <c r="D10" s="8">
        <f t="shared" si="5"/>
        <v>1398</v>
      </c>
      <c r="E10" s="8">
        <f t="shared" si="5"/>
        <v>1571</v>
      </c>
      <c r="F10" s="8">
        <f t="shared" si="5"/>
        <v>1746</v>
      </c>
      <c r="G10" s="13">
        <f t="shared" si="5"/>
        <v>1819</v>
      </c>
      <c r="H10" s="13">
        <f t="shared" si="5"/>
        <v>2226</v>
      </c>
      <c r="I10" s="13">
        <f t="shared" si="5"/>
        <v>2238</v>
      </c>
      <c r="J10" s="13">
        <f t="shared" si="5"/>
        <v>2197</v>
      </c>
      <c r="K10" s="13">
        <v>1814</v>
      </c>
      <c r="L10" s="13">
        <f t="shared" ref="L10:S10" si="7">SUM(L12+L14)</f>
        <v>1813</v>
      </c>
      <c r="M10" s="13">
        <f t="shared" si="7"/>
        <v>1822</v>
      </c>
      <c r="N10" s="13">
        <f t="shared" si="7"/>
        <v>1836</v>
      </c>
      <c r="O10" s="13">
        <f t="shared" si="7"/>
        <v>1839</v>
      </c>
      <c r="P10" s="13">
        <f t="shared" si="7"/>
        <v>1875</v>
      </c>
      <c r="Q10" s="13">
        <f t="shared" si="7"/>
        <v>2371</v>
      </c>
      <c r="R10" s="13">
        <f t="shared" si="7"/>
        <v>2396</v>
      </c>
      <c r="S10" s="13">
        <f t="shared" si="7"/>
        <v>2390</v>
      </c>
      <c r="T10" s="13">
        <v>2376</v>
      </c>
      <c r="U10" s="13">
        <f t="shared" ref="U10:AG10" si="8">SUM(U12+U14)</f>
        <v>1875</v>
      </c>
      <c r="V10" s="13">
        <f t="shared" si="8"/>
        <v>2363</v>
      </c>
      <c r="W10" s="13">
        <f t="shared" si="8"/>
        <v>2333</v>
      </c>
      <c r="X10" s="13">
        <f t="shared" si="8"/>
        <v>2358</v>
      </c>
      <c r="Y10" s="13">
        <f t="shared" si="8"/>
        <v>2474</v>
      </c>
      <c r="Z10" s="13">
        <f t="shared" si="8"/>
        <v>2549</v>
      </c>
      <c r="AA10" s="13">
        <f t="shared" si="8"/>
        <v>2604</v>
      </c>
      <c r="AB10" s="13">
        <f t="shared" si="8"/>
        <v>2643</v>
      </c>
      <c r="AC10" s="13">
        <f t="shared" si="8"/>
        <v>2737</v>
      </c>
      <c r="AD10" s="13">
        <f t="shared" si="8"/>
        <v>2873</v>
      </c>
      <c r="AE10" s="13">
        <f t="shared" si="8"/>
        <v>3087</v>
      </c>
      <c r="AF10" s="13">
        <f t="shared" si="8"/>
        <v>3130</v>
      </c>
      <c r="AG10" s="13">
        <f t="shared" si="8"/>
        <v>3142</v>
      </c>
    </row>
    <row r="11" spans="1:33" ht="15.95" customHeight="1" x14ac:dyDescent="0.15">
      <c r="A11" s="25"/>
      <c r="B11" s="24" t="s">
        <v>41</v>
      </c>
      <c r="C11" s="6" t="s">
        <v>21</v>
      </c>
      <c r="D11" s="9">
        <v>490</v>
      </c>
      <c r="E11" s="9">
        <v>498</v>
      </c>
      <c r="F11" s="9">
        <v>555</v>
      </c>
      <c r="G11" s="6">
        <v>612</v>
      </c>
      <c r="H11" s="6">
        <v>654</v>
      </c>
      <c r="I11" s="6">
        <v>657</v>
      </c>
      <c r="J11" s="6">
        <v>667</v>
      </c>
      <c r="K11" s="6">
        <v>710</v>
      </c>
      <c r="L11" s="6">
        <v>733</v>
      </c>
      <c r="M11" s="17">
        <v>760</v>
      </c>
      <c r="N11" s="17">
        <v>736</v>
      </c>
      <c r="O11" s="17">
        <v>758</v>
      </c>
      <c r="P11" s="17">
        <v>781</v>
      </c>
      <c r="Q11" s="17">
        <v>764</v>
      </c>
      <c r="R11" s="17">
        <v>774</v>
      </c>
      <c r="S11" s="17">
        <v>760</v>
      </c>
      <c r="T11" s="17">
        <v>763</v>
      </c>
      <c r="U11" s="17">
        <v>753</v>
      </c>
      <c r="V11" s="17">
        <v>770</v>
      </c>
      <c r="W11" s="18">
        <v>759</v>
      </c>
      <c r="X11" s="18">
        <v>770</v>
      </c>
      <c r="Y11" s="18">
        <v>799</v>
      </c>
      <c r="Z11" s="18">
        <v>815</v>
      </c>
      <c r="AA11" s="18">
        <v>846</v>
      </c>
      <c r="AB11" s="18">
        <v>820</v>
      </c>
      <c r="AC11" s="18">
        <v>812</v>
      </c>
      <c r="AD11" s="18">
        <v>844</v>
      </c>
      <c r="AE11" s="18">
        <v>912</v>
      </c>
      <c r="AF11" s="18">
        <v>1006</v>
      </c>
      <c r="AG11" s="18">
        <v>1044</v>
      </c>
    </row>
    <row r="12" spans="1:33" ht="15.95" customHeight="1" x14ac:dyDescent="0.15">
      <c r="A12" s="25"/>
      <c r="B12" s="24"/>
      <c r="C12" s="6" t="s">
        <v>7</v>
      </c>
      <c r="D12" s="9">
        <v>767</v>
      </c>
      <c r="E12" s="9">
        <v>852</v>
      </c>
      <c r="F12" s="9">
        <v>938</v>
      </c>
      <c r="G12" s="6">
        <v>957</v>
      </c>
      <c r="H12" s="6">
        <v>1148</v>
      </c>
      <c r="I12" s="6">
        <v>1163</v>
      </c>
      <c r="J12" s="6">
        <v>1152</v>
      </c>
      <c r="K12" s="6">
        <v>940</v>
      </c>
      <c r="L12" s="6">
        <v>918</v>
      </c>
      <c r="M12" s="17">
        <v>942</v>
      </c>
      <c r="N12" s="17">
        <v>960</v>
      </c>
      <c r="O12" s="17">
        <v>981</v>
      </c>
      <c r="P12" s="17">
        <v>992</v>
      </c>
      <c r="Q12" s="17">
        <v>1243</v>
      </c>
      <c r="R12" s="17">
        <v>1236</v>
      </c>
      <c r="S12" s="17">
        <v>1235</v>
      </c>
      <c r="T12" s="17">
        <v>1232</v>
      </c>
      <c r="U12" s="17">
        <v>1007</v>
      </c>
      <c r="V12" s="17">
        <v>1217</v>
      </c>
      <c r="W12" s="18">
        <v>1168</v>
      </c>
      <c r="X12" s="18">
        <v>1190</v>
      </c>
      <c r="Y12" s="18">
        <v>1233</v>
      </c>
      <c r="Z12" s="18">
        <v>1299</v>
      </c>
      <c r="AA12" s="18">
        <v>1336</v>
      </c>
      <c r="AB12" s="18">
        <v>1366</v>
      </c>
      <c r="AC12" s="18">
        <v>1407</v>
      </c>
      <c r="AD12" s="18">
        <v>1464</v>
      </c>
      <c r="AE12" s="18">
        <v>1566</v>
      </c>
      <c r="AF12" s="18">
        <v>1590</v>
      </c>
      <c r="AG12" s="18">
        <v>1617</v>
      </c>
    </row>
    <row r="13" spans="1:33" ht="15.95" customHeight="1" x14ac:dyDescent="0.15">
      <c r="A13" s="25"/>
      <c r="B13" s="24" t="s">
        <v>31</v>
      </c>
      <c r="C13" s="6" t="s">
        <v>21</v>
      </c>
      <c r="D13" s="9">
        <v>399</v>
      </c>
      <c r="E13" s="9">
        <v>490</v>
      </c>
      <c r="F13" s="9">
        <v>573</v>
      </c>
      <c r="G13" s="6">
        <v>624</v>
      </c>
      <c r="H13" s="6">
        <v>610</v>
      </c>
      <c r="I13" s="6">
        <v>609</v>
      </c>
      <c r="J13" s="6">
        <v>656</v>
      </c>
      <c r="K13" s="6">
        <v>644</v>
      </c>
      <c r="L13" s="6">
        <v>682</v>
      </c>
      <c r="M13" s="17">
        <v>696</v>
      </c>
      <c r="N13" s="17">
        <v>713</v>
      </c>
      <c r="O13" s="17">
        <v>715</v>
      </c>
      <c r="P13" s="17">
        <v>732</v>
      </c>
      <c r="Q13" s="17">
        <v>753</v>
      </c>
      <c r="R13" s="17">
        <v>789</v>
      </c>
      <c r="S13" s="17">
        <v>837</v>
      </c>
      <c r="T13" s="17">
        <v>815</v>
      </c>
      <c r="U13" s="17">
        <v>783</v>
      </c>
      <c r="V13" s="17">
        <v>723</v>
      </c>
      <c r="W13" s="18">
        <v>737</v>
      </c>
      <c r="X13" s="18">
        <v>737</v>
      </c>
      <c r="Y13" s="18">
        <v>751</v>
      </c>
      <c r="Z13" s="18">
        <v>773</v>
      </c>
      <c r="AA13" s="18">
        <v>777</v>
      </c>
      <c r="AB13" s="18">
        <v>811</v>
      </c>
      <c r="AC13" s="18">
        <v>826</v>
      </c>
      <c r="AD13" s="18">
        <v>870</v>
      </c>
      <c r="AE13" s="18">
        <v>907</v>
      </c>
      <c r="AF13" s="18">
        <v>910</v>
      </c>
      <c r="AG13" s="18">
        <v>934</v>
      </c>
    </row>
    <row r="14" spans="1:33" ht="15.95" customHeight="1" x14ac:dyDescent="0.15">
      <c r="A14" s="25"/>
      <c r="B14" s="24"/>
      <c r="C14" s="6" t="s">
        <v>7</v>
      </c>
      <c r="D14" s="9">
        <v>631</v>
      </c>
      <c r="E14" s="9">
        <v>719</v>
      </c>
      <c r="F14" s="9">
        <v>808</v>
      </c>
      <c r="G14" s="6">
        <v>862</v>
      </c>
      <c r="H14" s="6">
        <v>1078</v>
      </c>
      <c r="I14" s="6">
        <v>1075</v>
      </c>
      <c r="J14" s="6">
        <v>1045</v>
      </c>
      <c r="K14" s="6">
        <v>874</v>
      </c>
      <c r="L14" s="6">
        <v>895</v>
      </c>
      <c r="M14" s="17">
        <v>880</v>
      </c>
      <c r="N14" s="17">
        <v>876</v>
      </c>
      <c r="O14" s="17">
        <v>858</v>
      </c>
      <c r="P14" s="17">
        <v>883</v>
      </c>
      <c r="Q14" s="17">
        <v>1128</v>
      </c>
      <c r="R14" s="17">
        <v>1160</v>
      </c>
      <c r="S14" s="17">
        <v>1155</v>
      </c>
      <c r="T14" s="17">
        <v>1144</v>
      </c>
      <c r="U14" s="17">
        <v>868</v>
      </c>
      <c r="V14" s="17">
        <v>1146</v>
      </c>
      <c r="W14" s="18">
        <v>1165</v>
      </c>
      <c r="X14" s="18">
        <v>1168</v>
      </c>
      <c r="Y14" s="18">
        <v>1241</v>
      </c>
      <c r="Z14" s="18">
        <v>1250</v>
      </c>
      <c r="AA14" s="18">
        <v>1268</v>
      </c>
      <c r="AB14" s="18">
        <v>1277</v>
      </c>
      <c r="AC14" s="18">
        <v>1330</v>
      </c>
      <c r="AD14" s="18">
        <v>1409</v>
      </c>
      <c r="AE14" s="18">
        <v>1521</v>
      </c>
      <c r="AF14" s="18">
        <v>1540</v>
      </c>
      <c r="AG14" s="18">
        <v>1525</v>
      </c>
    </row>
    <row r="15" spans="1:33" ht="15.95" customHeight="1" x14ac:dyDescent="0.15">
      <c r="A15" s="25"/>
      <c r="B15" s="24" t="s">
        <v>42</v>
      </c>
      <c r="C15" s="6" t="s">
        <v>21</v>
      </c>
      <c r="D15" s="9">
        <v>344</v>
      </c>
      <c r="E15" s="9">
        <v>301</v>
      </c>
      <c r="F15" s="9">
        <v>352</v>
      </c>
      <c r="G15" s="6">
        <v>411</v>
      </c>
      <c r="H15" s="6">
        <v>440</v>
      </c>
      <c r="I15" s="6">
        <v>439</v>
      </c>
      <c r="J15" s="6">
        <v>434</v>
      </c>
      <c r="K15" s="6">
        <v>444</v>
      </c>
      <c r="L15" s="6">
        <v>520</v>
      </c>
      <c r="M15" s="17">
        <v>521</v>
      </c>
      <c r="N15" s="17">
        <v>501</v>
      </c>
      <c r="O15" s="17">
        <v>519</v>
      </c>
      <c r="P15" s="17">
        <v>525</v>
      </c>
      <c r="Q15" s="17">
        <v>525</v>
      </c>
      <c r="R15" s="17">
        <v>565</v>
      </c>
      <c r="S15" s="17">
        <v>566</v>
      </c>
      <c r="T15" s="17">
        <v>558</v>
      </c>
      <c r="U15" s="17">
        <v>564</v>
      </c>
      <c r="V15" s="17">
        <v>523</v>
      </c>
      <c r="W15" s="18">
        <v>524</v>
      </c>
      <c r="X15" s="18">
        <v>524</v>
      </c>
      <c r="Y15" s="18">
        <v>519</v>
      </c>
      <c r="Z15" s="18">
        <v>526</v>
      </c>
      <c r="AA15" s="18">
        <v>562</v>
      </c>
      <c r="AB15" s="18">
        <v>567</v>
      </c>
      <c r="AC15" s="18">
        <v>552</v>
      </c>
      <c r="AD15" s="18">
        <v>562</v>
      </c>
      <c r="AE15" s="18">
        <v>564</v>
      </c>
      <c r="AF15" s="18">
        <v>622</v>
      </c>
      <c r="AG15" s="18">
        <v>671</v>
      </c>
    </row>
    <row r="16" spans="1:33" ht="15.95" customHeight="1" x14ac:dyDescent="0.15">
      <c r="A16" s="25"/>
      <c r="B16" s="24"/>
      <c r="C16" s="6" t="s">
        <v>7</v>
      </c>
      <c r="D16" s="9">
        <v>410</v>
      </c>
      <c r="E16" s="9">
        <v>445</v>
      </c>
      <c r="F16" s="9">
        <v>565</v>
      </c>
      <c r="G16" s="6">
        <v>587</v>
      </c>
      <c r="H16" s="6">
        <v>624</v>
      </c>
      <c r="I16" s="6">
        <v>637</v>
      </c>
      <c r="J16" s="6">
        <v>604</v>
      </c>
      <c r="K16" s="6">
        <v>625</v>
      </c>
      <c r="L16" s="6">
        <v>600</v>
      </c>
      <c r="M16" s="17">
        <v>629</v>
      </c>
      <c r="N16" s="17">
        <v>625</v>
      </c>
      <c r="O16" s="17">
        <v>596</v>
      </c>
      <c r="P16" s="17">
        <v>651</v>
      </c>
      <c r="Q16" s="17">
        <v>748</v>
      </c>
      <c r="R16" s="17">
        <v>623</v>
      </c>
      <c r="S16" s="17">
        <v>790</v>
      </c>
      <c r="T16" s="17">
        <v>787</v>
      </c>
      <c r="U16" s="17">
        <v>605</v>
      </c>
      <c r="V16" s="17">
        <v>790</v>
      </c>
      <c r="W16" s="18">
        <v>795</v>
      </c>
      <c r="X16" s="18">
        <v>725</v>
      </c>
      <c r="Y16" s="18">
        <v>757</v>
      </c>
      <c r="Z16" s="18">
        <v>803</v>
      </c>
      <c r="AA16" s="18">
        <v>867</v>
      </c>
      <c r="AB16" s="18">
        <v>851</v>
      </c>
      <c r="AC16" s="18">
        <v>879</v>
      </c>
      <c r="AD16" s="18">
        <v>858</v>
      </c>
      <c r="AE16" s="18">
        <v>933</v>
      </c>
      <c r="AF16" s="18">
        <v>1001</v>
      </c>
      <c r="AG16" s="18">
        <v>1064</v>
      </c>
    </row>
    <row r="17" spans="1:33" ht="15.95" customHeight="1" x14ac:dyDescent="0.15">
      <c r="A17" s="25"/>
      <c r="B17" s="24" t="s">
        <v>24</v>
      </c>
      <c r="C17" s="6" t="s">
        <v>21</v>
      </c>
      <c r="D17" s="9">
        <v>251</v>
      </c>
      <c r="E17" s="9">
        <v>320</v>
      </c>
      <c r="F17" s="9">
        <v>381</v>
      </c>
      <c r="G17" s="6">
        <v>413</v>
      </c>
      <c r="H17" s="6">
        <v>420</v>
      </c>
      <c r="I17" s="6">
        <v>414</v>
      </c>
      <c r="J17" s="6">
        <v>428</v>
      </c>
      <c r="K17" s="6">
        <v>478</v>
      </c>
      <c r="L17" s="6">
        <v>454</v>
      </c>
      <c r="M17" s="17">
        <v>467</v>
      </c>
      <c r="N17" s="17">
        <v>482</v>
      </c>
      <c r="O17" s="17">
        <v>485</v>
      </c>
      <c r="P17" s="17">
        <v>492</v>
      </c>
      <c r="Q17" s="17">
        <v>512</v>
      </c>
      <c r="R17" s="17">
        <v>498</v>
      </c>
      <c r="S17" s="17">
        <v>525</v>
      </c>
      <c r="T17" s="17">
        <v>538</v>
      </c>
      <c r="U17" s="17">
        <v>500</v>
      </c>
      <c r="V17" s="17">
        <v>491</v>
      </c>
      <c r="W17" s="18">
        <v>499</v>
      </c>
      <c r="X17" s="18">
        <v>493</v>
      </c>
      <c r="Y17" s="18">
        <v>510</v>
      </c>
      <c r="Z17" s="18">
        <v>540</v>
      </c>
      <c r="AA17" s="18">
        <v>549</v>
      </c>
      <c r="AB17" s="18">
        <v>530</v>
      </c>
      <c r="AC17" s="18">
        <v>544</v>
      </c>
      <c r="AD17" s="18">
        <v>553</v>
      </c>
      <c r="AE17" s="18">
        <v>613</v>
      </c>
      <c r="AF17" s="18">
        <v>655</v>
      </c>
      <c r="AG17" s="18">
        <v>659</v>
      </c>
    </row>
    <row r="18" spans="1:33" ht="15.95" customHeight="1" x14ac:dyDescent="0.15">
      <c r="A18" s="25"/>
      <c r="B18" s="24"/>
      <c r="C18" s="6" t="s">
        <v>7</v>
      </c>
      <c r="D18" s="9">
        <v>435</v>
      </c>
      <c r="E18" s="9">
        <v>561</v>
      </c>
      <c r="F18" s="9">
        <v>576</v>
      </c>
      <c r="G18" s="6">
        <v>612</v>
      </c>
      <c r="H18" s="6">
        <v>629</v>
      </c>
      <c r="I18" s="6">
        <v>594</v>
      </c>
      <c r="J18" s="6">
        <v>616</v>
      </c>
      <c r="K18" s="6">
        <v>593</v>
      </c>
      <c r="L18" s="6">
        <v>605</v>
      </c>
      <c r="M18" s="17">
        <v>614</v>
      </c>
      <c r="N18" s="17">
        <v>584</v>
      </c>
      <c r="O18" s="17">
        <v>637</v>
      </c>
      <c r="P18" s="17">
        <v>614</v>
      </c>
      <c r="Q18" s="17">
        <v>732</v>
      </c>
      <c r="R18" s="17">
        <v>634</v>
      </c>
      <c r="S18" s="17">
        <v>762</v>
      </c>
      <c r="T18" s="17">
        <v>722</v>
      </c>
      <c r="U18" s="17">
        <v>631</v>
      </c>
      <c r="V18" s="17">
        <v>770</v>
      </c>
      <c r="W18" s="18">
        <v>694</v>
      </c>
      <c r="X18" s="18">
        <v>723</v>
      </c>
      <c r="Y18" s="18">
        <v>769</v>
      </c>
      <c r="Z18" s="18">
        <v>827</v>
      </c>
      <c r="AA18" s="18">
        <v>809</v>
      </c>
      <c r="AB18" s="18">
        <v>825</v>
      </c>
      <c r="AC18" s="18">
        <v>816</v>
      </c>
      <c r="AD18" s="18">
        <v>902</v>
      </c>
      <c r="AE18" s="18">
        <v>961</v>
      </c>
      <c r="AF18" s="18">
        <v>1019</v>
      </c>
      <c r="AG18" s="18">
        <v>927</v>
      </c>
    </row>
    <row r="19" spans="1:33" ht="15.95" customHeight="1" x14ac:dyDescent="0.15">
      <c r="A19" s="25"/>
      <c r="B19" s="24" t="s">
        <v>33</v>
      </c>
      <c r="C19" s="6" t="s">
        <v>21</v>
      </c>
      <c r="D19" s="9">
        <v>294</v>
      </c>
      <c r="E19" s="9">
        <v>367</v>
      </c>
      <c r="F19" s="9">
        <v>395</v>
      </c>
      <c r="G19" s="6">
        <v>412</v>
      </c>
      <c r="H19" s="6">
        <v>401</v>
      </c>
      <c r="I19" s="6">
        <v>413</v>
      </c>
      <c r="J19" s="6">
        <v>461</v>
      </c>
      <c r="K19" s="6">
        <v>432</v>
      </c>
      <c r="L19" s="6">
        <v>441</v>
      </c>
      <c r="M19" s="17">
        <v>468</v>
      </c>
      <c r="N19" s="17">
        <v>466</v>
      </c>
      <c r="O19" s="17">
        <v>469</v>
      </c>
      <c r="P19" s="17">
        <v>496</v>
      </c>
      <c r="Q19" s="17">
        <v>480</v>
      </c>
      <c r="R19" s="17">
        <v>500</v>
      </c>
      <c r="S19" s="17">
        <v>506</v>
      </c>
      <c r="T19" s="17">
        <v>482</v>
      </c>
      <c r="U19" s="17">
        <v>472</v>
      </c>
      <c r="V19" s="17">
        <v>479</v>
      </c>
      <c r="W19" s="18">
        <v>473</v>
      </c>
      <c r="X19" s="18">
        <v>490</v>
      </c>
      <c r="Y19" s="18">
        <v>521</v>
      </c>
      <c r="Z19" s="18">
        <v>522</v>
      </c>
      <c r="AA19" s="18">
        <v>512</v>
      </c>
      <c r="AB19" s="18">
        <v>534</v>
      </c>
      <c r="AC19" s="18">
        <v>542</v>
      </c>
      <c r="AD19" s="18">
        <v>599</v>
      </c>
      <c r="AE19" s="18">
        <v>642</v>
      </c>
      <c r="AF19" s="18">
        <v>639</v>
      </c>
      <c r="AG19" s="18">
        <v>648</v>
      </c>
    </row>
    <row r="20" spans="1:33" ht="15.95" customHeight="1" x14ac:dyDescent="0.15">
      <c r="A20" s="25"/>
      <c r="B20" s="24"/>
      <c r="C20" s="6" t="s">
        <v>7</v>
      </c>
      <c r="D20" s="9">
        <v>553</v>
      </c>
      <c r="E20" s="9">
        <v>565</v>
      </c>
      <c r="F20" s="9">
        <v>605</v>
      </c>
      <c r="G20" s="6">
        <v>620</v>
      </c>
      <c r="H20" s="6">
        <v>589</v>
      </c>
      <c r="I20" s="6">
        <v>613</v>
      </c>
      <c r="J20" s="6">
        <v>590</v>
      </c>
      <c r="K20" s="6">
        <v>596</v>
      </c>
      <c r="L20" s="6">
        <v>608</v>
      </c>
      <c r="M20" s="17">
        <v>579</v>
      </c>
      <c r="N20" s="17">
        <v>627</v>
      </c>
      <c r="O20" s="17">
        <v>606</v>
      </c>
      <c r="P20" s="17">
        <v>610</v>
      </c>
      <c r="Q20" s="17">
        <v>768</v>
      </c>
      <c r="R20" s="17">
        <v>618</v>
      </c>
      <c r="S20" s="17">
        <v>714</v>
      </c>
      <c r="T20" s="17">
        <v>748</v>
      </c>
      <c r="U20" s="17">
        <v>639</v>
      </c>
      <c r="V20" s="17">
        <v>687</v>
      </c>
      <c r="W20" s="18">
        <v>715</v>
      </c>
      <c r="X20" s="18">
        <v>756</v>
      </c>
      <c r="Y20" s="18">
        <v>798</v>
      </c>
      <c r="Z20" s="18">
        <v>775</v>
      </c>
      <c r="AA20" s="18">
        <v>792</v>
      </c>
      <c r="AB20" s="18">
        <v>799</v>
      </c>
      <c r="AC20" s="18">
        <v>873</v>
      </c>
      <c r="AD20" s="18">
        <v>934</v>
      </c>
      <c r="AE20" s="18">
        <v>998</v>
      </c>
      <c r="AF20" s="18">
        <v>909</v>
      </c>
      <c r="AG20" s="18">
        <v>952</v>
      </c>
    </row>
    <row r="21" spans="1:33" ht="15.95" customHeight="1" x14ac:dyDescent="0.15">
      <c r="A21" s="25"/>
      <c r="B21" s="24" t="s">
        <v>6</v>
      </c>
      <c r="C21" s="6" t="s">
        <v>21</v>
      </c>
      <c r="D21" s="10" t="s">
        <v>43</v>
      </c>
      <c r="E21" s="10" t="s">
        <v>43</v>
      </c>
      <c r="F21" s="10" t="s">
        <v>43</v>
      </c>
      <c r="G21" s="14" t="s">
        <v>43</v>
      </c>
      <c r="H21" s="14" t="s">
        <v>43</v>
      </c>
      <c r="I21" s="14" t="s">
        <v>43</v>
      </c>
      <c r="J21" s="14" t="s">
        <v>43</v>
      </c>
      <c r="K21" s="14" t="s">
        <v>43</v>
      </c>
      <c r="L21" s="14" t="s">
        <v>43</v>
      </c>
      <c r="M21" s="14" t="s">
        <v>43</v>
      </c>
      <c r="N21" s="14" t="s">
        <v>43</v>
      </c>
      <c r="O21" s="14" t="s">
        <v>43</v>
      </c>
      <c r="P21" s="14" t="s">
        <v>43</v>
      </c>
      <c r="Q21" s="14" t="s">
        <v>43</v>
      </c>
      <c r="R21" s="14" t="s">
        <v>43</v>
      </c>
      <c r="S21" s="14" t="s">
        <v>43</v>
      </c>
      <c r="T21" s="14" t="s">
        <v>43</v>
      </c>
      <c r="U21" s="14" t="s">
        <v>43</v>
      </c>
      <c r="V21" s="14" t="s">
        <v>43</v>
      </c>
      <c r="W21" s="21" t="s">
        <v>43</v>
      </c>
      <c r="X21" s="21" t="s">
        <v>43</v>
      </c>
      <c r="Y21" s="21" t="s">
        <v>43</v>
      </c>
      <c r="Z21" s="21" t="s">
        <v>43</v>
      </c>
      <c r="AA21" s="21" t="s">
        <v>43</v>
      </c>
      <c r="AB21" s="21" t="s">
        <v>43</v>
      </c>
      <c r="AC21" s="21" t="s">
        <v>43</v>
      </c>
      <c r="AD21" s="21" t="s">
        <v>43</v>
      </c>
      <c r="AE21" s="21" t="s">
        <v>43</v>
      </c>
      <c r="AF21" s="21" t="s">
        <v>43</v>
      </c>
      <c r="AG21" s="21" t="s">
        <v>43</v>
      </c>
    </row>
    <row r="22" spans="1:33" ht="15.95" customHeight="1" x14ac:dyDescent="0.15">
      <c r="A22" s="25"/>
      <c r="B22" s="24"/>
      <c r="C22" s="6" t="s">
        <v>7</v>
      </c>
      <c r="D22" s="10" t="s">
        <v>43</v>
      </c>
      <c r="E22" s="10" t="s">
        <v>43</v>
      </c>
      <c r="F22" s="10" t="s">
        <v>43</v>
      </c>
      <c r="G22" s="14" t="s">
        <v>43</v>
      </c>
      <c r="H22" s="14" t="s">
        <v>43</v>
      </c>
      <c r="I22" s="14" t="s">
        <v>43</v>
      </c>
      <c r="J22" s="14" t="s">
        <v>43</v>
      </c>
      <c r="K22" s="14" t="s">
        <v>43</v>
      </c>
      <c r="L22" s="14" t="s">
        <v>43</v>
      </c>
      <c r="M22" s="14" t="s">
        <v>43</v>
      </c>
      <c r="N22" s="14" t="s">
        <v>43</v>
      </c>
      <c r="O22" s="14" t="s">
        <v>43</v>
      </c>
      <c r="P22" s="14" t="s">
        <v>43</v>
      </c>
      <c r="Q22" s="14" t="s">
        <v>43</v>
      </c>
      <c r="R22" s="14" t="s">
        <v>43</v>
      </c>
      <c r="S22" s="14" t="s">
        <v>43</v>
      </c>
      <c r="T22" s="14" t="s">
        <v>43</v>
      </c>
      <c r="U22" s="14" t="s">
        <v>43</v>
      </c>
      <c r="V22" s="14" t="s">
        <v>43</v>
      </c>
      <c r="W22" s="21" t="s">
        <v>43</v>
      </c>
      <c r="X22" s="21" t="s">
        <v>43</v>
      </c>
      <c r="Y22" s="21" t="s">
        <v>43</v>
      </c>
      <c r="Z22" s="21" t="s">
        <v>43</v>
      </c>
      <c r="AA22" s="21" t="s">
        <v>43</v>
      </c>
      <c r="AB22" s="21" t="s">
        <v>43</v>
      </c>
      <c r="AC22" s="21" t="s">
        <v>43</v>
      </c>
      <c r="AD22" s="21" t="s">
        <v>43</v>
      </c>
      <c r="AE22" s="21" t="s">
        <v>43</v>
      </c>
      <c r="AF22" s="21" t="s">
        <v>43</v>
      </c>
      <c r="AG22" s="21" t="s">
        <v>43</v>
      </c>
    </row>
    <row r="23" spans="1:33" ht="15.95" customHeight="1" x14ac:dyDescent="0.15">
      <c r="A23" s="23" t="s">
        <v>44</v>
      </c>
      <c r="B23" s="23"/>
      <c r="C23" s="23"/>
      <c r="D23" s="11">
        <f>SUM(D9:D10)/D6</f>
        <v>31.328767123287673</v>
      </c>
      <c r="E23" s="11">
        <f>SUM(E9:E10)/E6</f>
        <v>32.807692307692307</v>
      </c>
      <c r="F23" s="11">
        <f>SUM(F9:F10)/F6</f>
        <v>35.048780487804876</v>
      </c>
      <c r="G23" s="15">
        <f>(G9+G10)/G6</f>
        <v>36.36904761904762</v>
      </c>
      <c r="H23" s="15">
        <f>(H9+H10)/H6</f>
        <v>41.547619047619051</v>
      </c>
      <c r="I23" s="15">
        <f>(I9+I10)/I6</f>
        <v>41.714285714285715</v>
      </c>
      <c r="J23" s="15">
        <f>(J9+J10)/J6</f>
        <v>40.930232558139537</v>
      </c>
      <c r="K23" s="15">
        <v>36</v>
      </c>
      <c r="L23" s="15">
        <f t="shared" ref="L23:V23" si="9">(L9+L10)/L6</f>
        <v>35.866666666666667</v>
      </c>
      <c r="M23" s="15">
        <f t="shared" si="9"/>
        <v>36.422222222222224</v>
      </c>
      <c r="N23" s="15">
        <f t="shared" si="9"/>
        <v>32.205882352941174</v>
      </c>
      <c r="O23" s="15">
        <f t="shared" si="9"/>
        <v>32.155339805825243</v>
      </c>
      <c r="P23" s="15">
        <f t="shared" si="9"/>
        <v>32.266666666666666</v>
      </c>
      <c r="Q23" s="15">
        <f t="shared" si="9"/>
        <v>36</v>
      </c>
      <c r="R23" s="15">
        <f t="shared" si="9"/>
        <v>41.673684210526318</v>
      </c>
      <c r="S23" s="15">
        <f t="shared" si="9"/>
        <v>36.245454545454542</v>
      </c>
      <c r="T23" s="15">
        <f t="shared" si="9"/>
        <v>36.611111111111114</v>
      </c>
      <c r="U23" s="15">
        <f t="shared" si="9"/>
        <v>37.483516483516482</v>
      </c>
      <c r="V23" s="15">
        <f t="shared" si="9"/>
        <v>35.376146788990823</v>
      </c>
      <c r="W23" s="15">
        <v>35.6</v>
      </c>
      <c r="X23" s="15">
        <v>35.6</v>
      </c>
      <c r="Y23" s="15">
        <v>35.6</v>
      </c>
      <c r="Z23" s="15">
        <v>35.4</v>
      </c>
      <c r="AA23" s="15">
        <v>35.5</v>
      </c>
      <c r="AB23" s="15">
        <v>35.6</v>
      </c>
      <c r="AC23" s="15">
        <v>36.200000000000003</v>
      </c>
      <c r="AD23" s="15">
        <v>37.299999999999997</v>
      </c>
      <c r="AE23" s="15">
        <v>37.700000000000003</v>
      </c>
      <c r="AF23" s="15">
        <v>38.200000000000003</v>
      </c>
      <c r="AG23" s="15">
        <v>38.5</v>
      </c>
    </row>
    <row r="24" spans="1:33" ht="15.95" customHeight="1" x14ac:dyDescent="0.15">
      <c r="A24" s="24" t="s">
        <v>16</v>
      </c>
      <c r="B24" s="24"/>
      <c r="C24" s="5" t="s">
        <v>37</v>
      </c>
      <c r="D24" s="8">
        <f t="shared" ref="D24:J24" si="10">SUM(D25:D26)</f>
        <v>205</v>
      </c>
      <c r="E24" s="8">
        <f t="shared" si="10"/>
        <v>216</v>
      </c>
      <c r="F24" s="8">
        <f t="shared" si="10"/>
        <v>220</v>
      </c>
      <c r="G24" s="13">
        <f t="shared" si="10"/>
        <v>231</v>
      </c>
      <c r="H24" s="13">
        <f t="shared" si="10"/>
        <v>261</v>
      </c>
      <c r="I24" s="13">
        <f t="shared" si="10"/>
        <v>258</v>
      </c>
      <c r="J24" s="13">
        <f t="shared" si="10"/>
        <v>257</v>
      </c>
      <c r="K24" s="13">
        <v>229</v>
      </c>
      <c r="L24" s="13">
        <f t="shared" ref="L24:AG24" si="11">SUM(L25:L26)</f>
        <v>234</v>
      </c>
      <c r="M24" s="13">
        <f t="shared" si="11"/>
        <v>229</v>
      </c>
      <c r="N24" s="13">
        <f t="shared" si="11"/>
        <v>267</v>
      </c>
      <c r="O24" s="13">
        <f t="shared" si="11"/>
        <v>239</v>
      </c>
      <c r="P24" s="13">
        <f t="shared" si="11"/>
        <v>229</v>
      </c>
      <c r="Q24" s="13">
        <f t="shared" si="11"/>
        <v>272</v>
      </c>
      <c r="R24" s="13">
        <f t="shared" si="11"/>
        <v>239</v>
      </c>
      <c r="S24" s="13">
        <f t="shared" si="11"/>
        <v>284</v>
      </c>
      <c r="T24" s="13">
        <f t="shared" si="11"/>
        <v>282</v>
      </c>
      <c r="U24" s="13">
        <f t="shared" si="11"/>
        <v>284</v>
      </c>
      <c r="V24" s="13">
        <f t="shared" si="11"/>
        <v>283</v>
      </c>
      <c r="W24" s="13">
        <f t="shared" si="11"/>
        <v>281</v>
      </c>
      <c r="X24" s="13">
        <f t="shared" si="11"/>
        <v>287</v>
      </c>
      <c r="Y24" s="13">
        <f t="shared" si="11"/>
        <v>297</v>
      </c>
      <c r="Z24" s="13">
        <f t="shared" si="11"/>
        <v>306</v>
      </c>
      <c r="AA24" s="13">
        <f t="shared" si="11"/>
        <v>310</v>
      </c>
      <c r="AB24" s="13">
        <f t="shared" si="11"/>
        <v>316</v>
      </c>
      <c r="AC24" s="13">
        <f t="shared" si="11"/>
        <v>323</v>
      </c>
      <c r="AD24" s="13">
        <f t="shared" si="11"/>
        <v>328</v>
      </c>
      <c r="AE24" s="13">
        <f t="shared" si="11"/>
        <v>326</v>
      </c>
      <c r="AF24" s="13">
        <f t="shared" si="11"/>
        <v>329</v>
      </c>
      <c r="AG24" s="13">
        <f t="shared" si="11"/>
        <v>325</v>
      </c>
    </row>
    <row r="25" spans="1:33" ht="15.95" customHeight="1" x14ac:dyDescent="0.15">
      <c r="A25" s="24"/>
      <c r="B25" s="24"/>
      <c r="C25" s="6" t="s">
        <v>21</v>
      </c>
      <c r="D25" s="9">
        <v>93</v>
      </c>
      <c r="E25" s="9">
        <v>94</v>
      </c>
      <c r="F25" s="9">
        <v>94</v>
      </c>
      <c r="G25" s="6">
        <v>95</v>
      </c>
      <c r="H25" s="6">
        <v>97</v>
      </c>
      <c r="I25" s="6">
        <v>94</v>
      </c>
      <c r="J25" s="6">
        <v>97</v>
      </c>
      <c r="K25" s="6">
        <v>99</v>
      </c>
      <c r="L25" s="6">
        <v>102</v>
      </c>
      <c r="M25" s="18">
        <v>101</v>
      </c>
      <c r="N25" s="18">
        <v>104</v>
      </c>
      <c r="O25" s="18">
        <v>107</v>
      </c>
      <c r="P25" s="18">
        <v>102</v>
      </c>
      <c r="Q25" s="18">
        <v>103</v>
      </c>
      <c r="R25" s="18">
        <v>104</v>
      </c>
      <c r="S25" s="18">
        <v>103</v>
      </c>
      <c r="T25" s="18">
        <v>102</v>
      </c>
      <c r="U25" s="18">
        <v>102</v>
      </c>
      <c r="V25" s="18">
        <v>100</v>
      </c>
      <c r="W25" s="18">
        <v>100</v>
      </c>
      <c r="X25" s="18">
        <v>99</v>
      </c>
      <c r="Y25" s="18">
        <v>100</v>
      </c>
      <c r="Z25" s="18">
        <v>104</v>
      </c>
      <c r="AA25" s="18">
        <v>104</v>
      </c>
      <c r="AB25" s="18">
        <v>104</v>
      </c>
      <c r="AC25" s="18">
        <v>103</v>
      </c>
      <c r="AD25" s="18">
        <v>104</v>
      </c>
      <c r="AE25" s="18">
        <v>109</v>
      </c>
      <c r="AF25" s="18">
        <v>112</v>
      </c>
      <c r="AG25" s="18">
        <v>110</v>
      </c>
    </row>
    <row r="26" spans="1:33" ht="15.95" customHeight="1" x14ac:dyDescent="0.15">
      <c r="A26" s="24"/>
      <c r="B26" s="24"/>
      <c r="C26" s="6" t="s">
        <v>7</v>
      </c>
      <c r="D26" s="9">
        <v>112</v>
      </c>
      <c r="E26" s="9">
        <v>122</v>
      </c>
      <c r="F26" s="9">
        <v>126</v>
      </c>
      <c r="G26" s="6">
        <v>136</v>
      </c>
      <c r="H26" s="6">
        <v>164</v>
      </c>
      <c r="I26" s="6">
        <v>164</v>
      </c>
      <c r="J26" s="6">
        <v>160</v>
      </c>
      <c r="K26" s="6">
        <v>130</v>
      </c>
      <c r="L26" s="6">
        <v>132</v>
      </c>
      <c r="M26" s="18">
        <v>128</v>
      </c>
      <c r="N26" s="18">
        <v>163</v>
      </c>
      <c r="O26" s="18">
        <v>132</v>
      </c>
      <c r="P26" s="18">
        <v>127</v>
      </c>
      <c r="Q26" s="18">
        <v>169</v>
      </c>
      <c r="R26" s="18">
        <v>135</v>
      </c>
      <c r="S26" s="18">
        <v>181</v>
      </c>
      <c r="T26" s="18">
        <v>180</v>
      </c>
      <c r="U26" s="18">
        <v>182</v>
      </c>
      <c r="V26" s="18">
        <v>183</v>
      </c>
      <c r="W26" s="18">
        <v>181</v>
      </c>
      <c r="X26" s="18">
        <v>188</v>
      </c>
      <c r="Y26" s="18">
        <v>197</v>
      </c>
      <c r="Z26" s="18">
        <v>202</v>
      </c>
      <c r="AA26" s="18">
        <v>206</v>
      </c>
      <c r="AB26" s="18">
        <v>212</v>
      </c>
      <c r="AC26" s="18">
        <v>220</v>
      </c>
      <c r="AD26" s="18">
        <v>224</v>
      </c>
      <c r="AE26" s="18">
        <v>217</v>
      </c>
      <c r="AF26" s="18">
        <v>217</v>
      </c>
      <c r="AG26" s="18">
        <v>215</v>
      </c>
    </row>
    <row r="27" spans="1:33" ht="15.95" customHeight="1" x14ac:dyDescent="0.15">
      <c r="A27" s="24" t="s">
        <v>36</v>
      </c>
      <c r="B27" s="24"/>
      <c r="C27" s="5" t="s">
        <v>37</v>
      </c>
      <c r="D27" s="12">
        <f t="shared" ref="D27:I27" si="12">SUM(D28:D29)</f>
        <v>74</v>
      </c>
      <c r="E27" s="12">
        <f t="shared" si="12"/>
        <v>89</v>
      </c>
      <c r="F27" s="12">
        <f t="shared" si="12"/>
        <v>104</v>
      </c>
      <c r="G27" s="5">
        <f t="shared" si="12"/>
        <v>105</v>
      </c>
      <c r="H27" s="5">
        <f t="shared" si="12"/>
        <v>134</v>
      </c>
      <c r="I27" s="5">
        <f t="shared" si="12"/>
        <v>134</v>
      </c>
      <c r="J27" s="5">
        <v>139</v>
      </c>
      <c r="K27" s="13">
        <v>113</v>
      </c>
      <c r="L27" s="5">
        <v>135</v>
      </c>
      <c r="M27" s="13">
        <f t="shared" ref="M27:AG27" si="13">SUM(M28:M29)</f>
        <v>129</v>
      </c>
      <c r="N27" s="13">
        <f t="shared" si="13"/>
        <v>133</v>
      </c>
      <c r="O27" s="13">
        <f t="shared" si="13"/>
        <v>136</v>
      </c>
      <c r="P27" s="13">
        <f t="shared" si="13"/>
        <v>147</v>
      </c>
      <c r="Q27" s="13">
        <f t="shared" si="13"/>
        <v>146</v>
      </c>
      <c r="R27" s="13">
        <f t="shared" si="13"/>
        <v>126</v>
      </c>
      <c r="S27" s="13">
        <f t="shared" si="13"/>
        <v>141</v>
      </c>
      <c r="T27" s="13">
        <f t="shared" si="13"/>
        <v>146</v>
      </c>
      <c r="U27" s="13">
        <f t="shared" si="13"/>
        <v>156</v>
      </c>
      <c r="V27" s="13">
        <f t="shared" si="13"/>
        <v>158</v>
      </c>
      <c r="W27" s="13">
        <f t="shared" si="13"/>
        <v>160</v>
      </c>
      <c r="X27" s="13">
        <f t="shared" si="13"/>
        <v>162</v>
      </c>
      <c r="Y27" s="13">
        <f t="shared" si="13"/>
        <v>164</v>
      </c>
      <c r="Z27" s="13">
        <f t="shared" si="13"/>
        <v>176</v>
      </c>
      <c r="AA27" s="13">
        <f t="shared" si="13"/>
        <v>186</v>
      </c>
      <c r="AB27" s="13">
        <f t="shared" si="13"/>
        <v>185</v>
      </c>
      <c r="AC27" s="13">
        <f t="shared" si="13"/>
        <v>175</v>
      </c>
      <c r="AD27" s="13">
        <f t="shared" si="13"/>
        <v>178</v>
      </c>
      <c r="AE27" s="13">
        <f t="shared" si="13"/>
        <v>171</v>
      </c>
      <c r="AF27" s="13">
        <f t="shared" si="13"/>
        <v>168</v>
      </c>
      <c r="AG27" s="13">
        <f t="shared" si="13"/>
        <v>172</v>
      </c>
    </row>
    <row r="28" spans="1:33" ht="15.95" customHeight="1" x14ac:dyDescent="0.15">
      <c r="A28" s="24"/>
      <c r="B28" s="24"/>
      <c r="C28" s="6" t="s">
        <v>21</v>
      </c>
      <c r="D28" s="9">
        <v>13</v>
      </c>
      <c r="E28" s="9">
        <v>13</v>
      </c>
      <c r="F28" s="9">
        <v>13</v>
      </c>
      <c r="G28" s="6">
        <v>13</v>
      </c>
      <c r="H28" s="6">
        <v>13</v>
      </c>
      <c r="I28" s="6">
        <v>13</v>
      </c>
      <c r="J28" s="6">
        <v>14</v>
      </c>
      <c r="K28" s="6">
        <v>13</v>
      </c>
      <c r="L28" s="6">
        <v>12</v>
      </c>
      <c r="M28" s="18">
        <v>12</v>
      </c>
      <c r="N28" s="18">
        <v>12</v>
      </c>
      <c r="O28" s="18">
        <v>12</v>
      </c>
      <c r="P28" s="18">
        <v>13</v>
      </c>
      <c r="Q28" s="18">
        <v>12</v>
      </c>
      <c r="R28" s="18">
        <v>12</v>
      </c>
      <c r="S28" s="18">
        <v>14</v>
      </c>
      <c r="T28" s="18">
        <v>14</v>
      </c>
      <c r="U28" s="18">
        <v>14</v>
      </c>
      <c r="V28" s="18">
        <v>13</v>
      </c>
      <c r="W28" s="18">
        <v>14</v>
      </c>
      <c r="X28" s="18">
        <v>15</v>
      </c>
      <c r="Y28" s="18">
        <v>15</v>
      </c>
      <c r="Z28" s="18">
        <v>16</v>
      </c>
      <c r="AA28" s="18">
        <v>16</v>
      </c>
      <c r="AB28" s="18">
        <v>16</v>
      </c>
      <c r="AC28" s="18">
        <v>17</v>
      </c>
      <c r="AD28" s="18">
        <v>16</v>
      </c>
      <c r="AE28" s="18">
        <v>16</v>
      </c>
      <c r="AF28" s="18">
        <v>16</v>
      </c>
      <c r="AG28" s="18">
        <v>17</v>
      </c>
    </row>
    <row r="29" spans="1:33" ht="15.95" customHeight="1" x14ac:dyDescent="0.15">
      <c r="A29" s="24"/>
      <c r="B29" s="24"/>
      <c r="C29" s="6" t="s">
        <v>7</v>
      </c>
      <c r="D29" s="9">
        <v>61</v>
      </c>
      <c r="E29" s="9">
        <v>76</v>
      </c>
      <c r="F29" s="9">
        <v>91</v>
      </c>
      <c r="G29" s="6">
        <v>92</v>
      </c>
      <c r="H29" s="6">
        <v>121</v>
      </c>
      <c r="I29" s="6">
        <v>121</v>
      </c>
      <c r="J29" s="6">
        <v>125</v>
      </c>
      <c r="K29" s="6">
        <v>100</v>
      </c>
      <c r="L29" s="6">
        <v>123</v>
      </c>
      <c r="M29" s="18">
        <v>117</v>
      </c>
      <c r="N29" s="18">
        <v>121</v>
      </c>
      <c r="O29" s="18">
        <v>124</v>
      </c>
      <c r="P29" s="18">
        <v>134</v>
      </c>
      <c r="Q29" s="18">
        <v>134</v>
      </c>
      <c r="R29" s="18">
        <v>114</v>
      </c>
      <c r="S29" s="18">
        <v>127</v>
      </c>
      <c r="T29" s="18">
        <v>132</v>
      </c>
      <c r="U29" s="18">
        <v>142</v>
      </c>
      <c r="V29" s="18">
        <v>145</v>
      </c>
      <c r="W29" s="18">
        <v>146</v>
      </c>
      <c r="X29" s="18">
        <v>147</v>
      </c>
      <c r="Y29" s="18">
        <v>149</v>
      </c>
      <c r="Z29" s="18">
        <v>160</v>
      </c>
      <c r="AA29" s="18">
        <v>170</v>
      </c>
      <c r="AB29" s="18">
        <v>169</v>
      </c>
      <c r="AC29" s="18">
        <v>158</v>
      </c>
      <c r="AD29" s="18">
        <v>162</v>
      </c>
      <c r="AE29" s="18">
        <v>155</v>
      </c>
      <c r="AF29" s="18">
        <v>152</v>
      </c>
      <c r="AG29" s="18">
        <v>155</v>
      </c>
    </row>
    <row r="31" spans="1:33" x14ac:dyDescent="0.15">
      <c r="A31" s="1" t="s">
        <v>40</v>
      </c>
    </row>
    <row r="32" spans="1:33" x14ac:dyDescent="0.15">
      <c r="A32" s="1" t="s">
        <v>45</v>
      </c>
    </row>
  </sheetData>
  <mergeCells count="14">
    <mergeCell ref="A24:B26"/>
    <mergeCell ref="A27:B29"/>
    <mergeCell ref="A9:A22"/>
    <mergeCell ref="A2:C2"/>
    <mergeCell ref="A23:C23"/>
    <mergeCell ref="A3:B5"/>
    <mergeCell ref="A6:B8"/>
    <mergeCell ref="B9:B10"/>
    <mergeCell ref="B11:B12"/>
    <mergeCell ref="B13:B14"/>
    <mergeCell ref="B15:B16"/>
    <mergeCell ref="B17:B18"/>
    <mergeCell ref="B19:B20"/>
    <mergeCell ref="B21:B22"/>
  </mergeCells>
  <phoneticPr fontId="3"/>
  <pageMargins left="0.27" right="0.2" top="1" bottom="1" header="0.51200000000000001" footer="0.51200000000000001"/>
  <pageSetup paperSize="9" scale="9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2022-04-28T08:46:22Z</cp:lastPrinted>
  <dcterms:created xsi:type="dcterms:W3CDTF">2017-03-07T06:27:48Z</dcterms:created>
  <dcterms:modified xsi:type="dcterms:W3CDTF">2023-05-30T09:28:53Z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2023-04-20T01:24:34Z</vt:filetime>
  </property>
</Properties>
</file>