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8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S25" i="1"/>
  <c r="R25" i="1"/>
  <c r="Q25" i="1"/>
  <c r="P25" i="1"/>
  <c r="O25" i="1"/>
  <c r="N25" i="1"/>
  <c r="M25" i="1"/>
  <c r="L25" i="1"/>
  <c r="J25" i="1"/>
  <c r="I25" i="1"/>
  <c r="H25" i="1"/>
  <c r="G25" i="1"/>
  <c r="F25" i="1"/>
  <c r="E25" i="1"/>
  <c r="D25" i="1"/>
  <c r="U22" i="1"/>
  <c r="T22" i="1"/>
  <c r="S22" i="1"/>
  <c r="R22" i="1"/>
  <c r="Q22" i="1"/>
  <c r="P22" i="1"/>
  <c r="O22" i="1"/>
  <c r="N22" i="1"/>
  <c r="M22" i="1"/>
  <c r="L22" i="1"/>
  <c r="J22" i="1"/>
  <c r="I22" i="1"/>
  <c r="H22" i="1"/>
  <c r="G22" i="1"/>
  <c r="F22" i="1"/>
  <c r="E22" i="1"/>
  <c r="D22" i="1"/>
  <c r="U21" i="1"/>
  <c r="T21" i="1"/>
  <c r="S21" i="1"/>
  <c r="R21" i="1"/>
  <c r="Q21" i="1"/>
  <c r="P21" i="1"/>
  <c r="O21" i="1"/>
  <c r="N21" i="1"/>
  <c r="M21" i="1"/>
  <c r="L21" i="1"/>
  <c r="J21" i="1"/>
  <c r="I21" i="1"/>
  <c r="H21" i="1"/>
  <c r="G21" i="1"/>
  <c r="F21" i="1"/>
  <c r="E21" i="1"/>
  <c r="D21" i="1"/>
  <c r="U10" i="1"/>
  <c r="T10" i="1"/>
  <c r="S10" i="1"/>
  <c r="R10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U9" i="1"/>
  <c r="T9" i="1"/>
  <c r="S9" i="1"/>
  <c r="R9" i="1"/>
  <c r="Q9" i="1"/>
  <c r="P9" i="1"/>
  <c r="O9" i="1"/>
  <c r="N9" i="1"/>
  <c r="M9" i="1"/>
  <c r="L9" i="1"/>
  <c r="J9" i="1"/>
  <c r="I9" i="1"/>
  <c r="H9" i="1"/>
  <c r="G9" i="1"/>
  <c r="F9" i="1"/>
  <c r="E9" i="1"/>
  <c r="D9" i="1"/>
  <c r="U6" i="1"/>
  <c r="T6" i="1"/>
  <c r="S6" i="1"/>
  <c r="R6" i="1"/>
  <c r="Q6" i="1"/>
  <c r="P6" i="1"/>
  <c r="O6" i="1"/>
  <c r="N6" i="1"/>
  <c r="M6" i="1"/>
  <c r="L6" i="1"/>
  <c r="J6" i="1"/>
  <c r="I6" i="1"/>
  <c r="H6" i="1"/>
  <c r="G6" i="1"/>
  <c r="F6" i="1"/>
  <c r="E6" i="1"/>
  <c r="D6" i="1"/>
  <c r="U3" i="1"/>
  <c r="T3" i="1"/>
  <c r="S3" i="1"/>
  <c r="R3" i="1"/>
  <c r="Q3" i="1"/>
  <c r="P3" i="1"/>
  <c r="O3" i="1"/>
  <c r="N3" i="1"/>
  <c r="M3" i="1"/>
  <c r="E3" i="1"/>
  <c r="D3" i="1"/>
</calcChain>
</file>

<file path=xl/sharedStrings.xml><?xml version="1.0" encoding="utf-8"?>
<sst xmlns="http://schemas.openxmlformats.org/spreadsheetml/2006/main" count="69" uniqueCount="47">
  <si>
    <r>
      <t>５．中学校の概況</t>
    </r>
    <r>
      <rPr>
        <sz val="11"/>
        <rFont val="ＭＳ Ｐゴシック"/>
        <family val="3"/>
        <charset val="128"/>
      </rPr>
      <t>：各年５月１日現在</t>
    </r>
  </si>
  <si>
    <t>平成14年</t>
  </si>
  <si>
    <t>平成28年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</si>
  <si>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</si>
  <si>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</si>
  <si>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</si>
  <si>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</si>
  <si>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私立</t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</si>
  <si>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</si>
  <si>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</si>
  <si>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</si>
  <si>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平成７年</t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</si>
  <si>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</si>
  <si>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</si>
  <si>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</si>
  <si>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教員数</t>
  </si>
  <si>
    <t>平成18年</t>
    <rPh sb="0" eb="2">
      <t>ヘイセイ</t>
    </rPh>
    <rPh sb="4" eb="5">
      <t>ネン</t>
    </rPh>
    <phoneticPr fontId="3"/>
  </si>
  <si>
    <t>資料：学校基本数調査　県教委調べ</t>
    <rPh sb="7" eb="8">
      <t>スウ</t>
    </rPh>
    <rPh sb="8" eb="10">
      <t>チョウサ</t>
    </rPh>
    <rPh sb="11" eb="12">
      <t>ケン</t>
    </rPh>
    <rPh sb="12" eb="14">
      <t>キョウイ</t>
    </rPh>
    <rPh sb="14" eb="15">
      <t>シラ</t>
    </rPh>
    <phoneticPr fontId="3"/>
  </si>
  <si>
    <t>平成13年</t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</si>
  <si>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</si>
  <si>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</si>
  <si>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</si>
  <si>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平成15年</t>
  </si>
  <si>
    <t>職員数</t>
  </si>
  <si>
    <t>総数</t>
  </si>
  <si>
    <t>平成12年</t>
  </si>
  <si>
    <t>平成11年</t>
  </si>
  <si>
    <t>平成10年</t>
  </si>
  <si>
    <t>平成９年</t>
  </si>
  <si>
    <t>令和3年</t>
    <rPh sb="0" eb="2">
      <t>レイワ</t>
    </rPh>
    <rPh sb="3" eb="4">
      <t>ネン</t>
    </rPh>
    <phoneticPr fontId="3"/>
  </si>
  <si>
    <t>女</t>
  </si>
  <si>
    <t>平成８年</t>
  </si>
  <si>
    <t>３年</t>
  </si>
  <si>
    <t>平成６年</t>
  </si>
  <si>
    <t>平成５年</t>
  </si>
  <si>
    <t>学校数</t>
  </si>
  <si>
    <t>公立</t>
  </si>
  <si>
    <t>学級数</t>
  </si>
  <si>
    <t>生徒数</t>
    <rPh sb="0" eb="2">
      <t>セイト</t>
    </rPh>
    <rPh sb="2" eb="3">
      <t>スウ</t>
    </rPh>
    <phoneticPr fontId="3"/>
  </si>
  <si>
    <t>男</t>
  </si>
  <si>
    <t>１年</t>
  </si>
  <si>
    <t>２年</t>
  </si>
  <si>
    <t>１学級当り生徒数</t>
  </si>
  <si>
    <t>注）教員数及び職員数については、本務者の数値である。</t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</si>
  <si>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</si>
  <si>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</si>
  <si>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令和4年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</si>
</sst>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4">
    <xf numFmtId="0" fontId="0" fillId="0" borderId="0" xfId="0"/>
    <xf numFmtId="0" fontId="0" fillId="0" borderId="0" xfId="0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76" fontId="0" fillId="3" borderId="2" xfId="0" applyNumberFormat="1" applyFill="1" applyBorder="1" applyAlignment="1" applyProtection="1">
      <alignment vertical="center"/>
      <protection locked="0"/>
    </xf>
    <xf numFmtId="177" fontId="1" fillId="3" borderId="2" xfId="1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3" borderId="2" xfId="0" applyNumberFormat="1" applyFill="1" applyBorder="1" applyAlignment="1" applyProtection="1">
      <alignment vertical="center"/>
    </xf>
    <xf numFmtId="177" fontId="1" fillId="3" borderId="2" xfId="1" applyNumberFormat="1" applyFont="1" applyFill="1" applyBorder="1" applyAlignment="1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177" fontId="0" fillId="3" borderId="2" xfId="0" applyNumberFormat="1" applyFill="1" applyBorder="1" applyAlignment="1" applyProtection="1">
      <alignment vertical="center"/>
    </xf>
    <xf numFmtId="177" fontId="0" fillId="0" borderId="2" xfId="0" applyNumberFormat="1" applyBorder="1" applyAlignment="1" applyProtection="1">
      <alignment vertical="center"/>
    </xf>
    <xf numFmtId="178" fontId="0" fillId="0" borderId="2" xfId="0" applyNumberForma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textRotation="255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H30"/>
  <sheetViews>
    <sheetView tabSelected="1" workbookViewId="0">
      <selection sqref="A1:V1"/>
    </sheetView>
  </sheetViews>
  <sheetFormatPr defaultRowHeight="13.5" outlineLevelCol="1" x14ac:dyDescent="0.15"/>
  <cols>
    <col min="1" max="1" width="4.625" style="1" customWidth="1"/>
    <col min="2" max="2" width="5" style="1" customWidth="1"/>
    <col min="3" max="3" width="6.5" style="1" customWidth="1"/>
    <col min="4" max="10" width="9.125" style="1" bestFit="1" customWidth="1"/>
    <col min="11" max="11" width="9.125" style="1" hidden="1" customWidth="1" outlineLevel="1"/>
    <col min="12" max="21" width="8.875" style="1" hidden="1" customWidth="1" outlineLevel="1"/>
    <col min="22" max="28" width="9" style="1" hidden="1" customWidth="1" outlineLevel="1"/>
    <col min="29" max="32" width="8" style="1" hidden="1" customWidth="1" outlineLevel="1"/>
    <col min="33" max="33" width="9" style="1" hidden="1" customWidth="1" outlineLevel="1"/>
    <col min="34" max="34" width="9" style="1" customWidth="1" collapsed="1"/>
    <col min="35" max="263" width="9" style="1" customWidth="1"/>
    <col min="264" max="264" width="4.625" style="1" customWidth="1"/>
    <col min="265" max="265" width="5" style="1" customWidth="1"/>
    <col min="266" max="266" width="6.5" style="1" customWidth="1"/>
    <col min="267" max="267" width="9.125" style="1" bestFit="1" customWidth="1"/>
    <col min="268" max="277" width="8.875" style="1" customWidth="1"/>
    <col min="278" max="284" width="9" style="1" customWidth="1"/>
    <col min="285" max="288" width="8" style="1" bestFit="1" customWidth="1"/>
    <col min="289" max="519" width="9" style="1" customWidth="1"/>
    <col min="520" max="520" width="4.625" style="1" customWidth="1"/>
    <col min="521" max="521" width="5" style="1" customWidth="1"/>
    <col min="522" max="522" width="6.5" style="1" customWidth="1"/>
    <col min="523" max="523" width="9.125" style="1" bestFit="1" customWidth="1"/>
    <col min="524" max="533" width="8.875" style="1" customWidth="1"/>
    <col min="534" max="540" width="9" style="1" customWidth="1"/>
    <col min="541" max="544" width="8" style="1" bestFit="1" customWidth="1"/>
    <col min="545" max="775" width="9" style="1" customWidth="1"/>
    <col min="776" max="776" width="4.625" style="1" customWidth="1"/>
    <col min="777" max="777" width="5" style="1" customWidth="1"/>
    <col min="778" max="778" width="6.5" style="1" customWidth="1"/>
    <col min="779" max="779" width="9.125" style="1" bestFit="1" customWidth="1"/>
    <col min="780" max="789" width="8.875" style="1" customWidth="1"/>
    <col min="790" max="796" width="9" style="1" customWidth="1"/>
    <col min="797" max="800" width="8" style="1" bestFit="1" customWidth="1"/>
    <col min="801" max="1031" width="9" style="1" customWidth="1"/>
    <col min="1032" max="1032" width="4.625" style="1" customWidth="1"/>
    <col min="1033" max="1033" width="5" style="1" customWidth="1"/>
    <col min="1034" max="1034" width="6.5" style="1" customWidth="1"/>
    <col min="1035" max="1035" width="9.125" style="1" bestFit="1" customWidth="1"/>
    <col min="1036" max="1045" width="8.875" style="1" customWidth="1"/>
    <col min="1046" max="1052" width="9" style="1" customWidth="1"/>
    <col min="1053" max="1056" width="8" style="1" bestFit="1" customWidth="1"/>
    <col min="1057" max="1287" width="9" style="1" customWidth="1"/>
    <col min="1288" max="1288" width="4.625" style="1" customWidth="1"/>
    <col min="1289" max="1289" width="5" style="1" customWidth="1"/>
    <col min="1290" max="1290" width="6.5" style="1" customWidth="1"/>
    <col min="1291" max="1291" width="9.125" style="1" bestFit="1" customWidth="1"/>
    <col min="1292" max="1301" width="8.875" style="1" customWidth="1"/>
    <col min="1302" max="1308" width="9" style="1" customWidth="1"/>
    <col min="1309" max="1312" width="8" style="1" bestFit="1" customWidth="1"/>
    <col min="1313" max="1543" width="9" style="1" customWidth="1"/>
    <col min="1544" max="1544" width="4.625" style="1" customWidth="1"/>
    <col min="1545" max="1545" width="5" style="1" customWidth="1"/>
    <col min="1546" max="1546" width="6.5" style="1" customWidth="1"/>
    <col min="1547" max="1547" width="9.125" style="1" bestFit="1" customWidth="1"/>
    <col min="1548" max="1557" width="8.875" style="1" customWidth="1"/>
    <col min="1558" max="1564" width="9" style="1" customWidth="1"/>
    <col min="1565" max="1568" width="8" style="1" bestFit="1" customWidth="1"/>
    <col min="1569" max="1799" width="9" style="1" customWidth="1"/>
    <col min="1800" max="1800" width="4.625" style="1" customWidth="1"/>
    <col min="1801" max="1801" width="5" style="1" customWidth="1"/>
    <col min="1802" max="1802" width="6.5" style="1" customWidth="1"/>
    <col min="1803" max="1803" width="9.125" style="1" bestFit="1" customWidth="1"/>
    <col min="1804" max="1813" width="8.875" style="1" customWidth="1"/>
    <col min="1814" max="1820" width="9" style="1" customWidth="1"/>
    <col min="1821" max="1824" width="8" style="1" bestFit="1" customWidth="1"/>
    <col min="1825" max="2055" width="9" style="1" customWidth="1"/>
    <col min="2056" max="2056" width="4.625" style="1" customWidth="1"/>
    <col min="2057" max="2057" width="5" style="1" customWidth="1"/>
    <col min="2058" max="2058" width="6.5" style="1" customWidth="1"/>
    <col min="2059" max="2059" width="9.125" style="1" bestFit="1" customWidth="1"/>
    <col min="2060" max="2069" width="8.875" style="1" customWidth="1"/>
    <col min="2070" max="2076" width="9" style="1" customWidth="1"/>
    <col min="2077" max="2080" width="8" style="1" bestFit="1" customWidth="1"/>
    <col min="2081" max="2311" width="9" style="1" customWidth="1"/>
    <col min="2312" max="2312" width="4.625" style="1" customWidth="1"/>
    <col min="2313" max="2313" width="5" style="1" customWidth="1"/>
    <col min="2314" max="2314" width="6.5" style="1" customWidth="1"/>
    <col min="2315" max="2315" width="9.125" style="1" bestFit="1" customWidth="1"/>
    <col min="2316" max="2325" width="8.875" style="1" customWidth="1"/>
    <col min="2326" max="2332" width="9" style="1" customWidth="1"/>
    <col min="2333" max="2336" width="8" style="1" bestFit="1" customWidth="1"/>
    <col min="2337" max="2567" width="9" style="1" customWidth="1"/>
    <col min="2568" max="2568" width="4.625" style="1" customWidth="1"/>
    <col min="2569" max="2569" width="5" style="1" customWidth="1"/>
    <col min="2570" max="2570" width="6.5" style="1" customWidth="1"/>
    <col min="2571" max="2571" width="9.125" style="1" bestFit="1" customWidth="1"/>
    <col min="2572" max="2581" width="8.875" style="1" customWidth="1"/>
    <col min="2582" max="2588" width="9" style="1" customWidth="1"/>
    <col min="2589" max="2592" width="8" style="1" bestFit="1" customWidth="1"/>
    <col min="2593" max="2823" width="9" style="1" customWidth="1"/>
    <col min="2824" max="2824" width="4.625" style="1" customWidth="1"/>
    <col min="2825" max="2825" width="5" style="1" customWidth="1"/>
    <col min="2826" max="2826" width="6.5" style="1" customWidth="1"/>
    <col min="2827" max="2827" width="9.125" style="1" bestFit="1" customWidth="1"/>
    <col min="2828" max="2837" width="8.875" style="1" customWidth="1"/>
    <col min="2838" max="2844" width="9" style="1" customWidth="1"/>
    <col min="2845" max="2848" width="8" style="1" bestFit="1" customWidth="1"/>
    <col min="2849" max="3079" width="9" style="1" customWidth="1"/>
    <col min="3080" max="3080" width="4.625" style="1" customWidth="1"/>
    <col min="3081" max="3081" width="5" style="1" customWidth="1"/>
    <col min="3082" max="3082" width="6.5" style="1" customWidth="1"/>
    <col min="3083" max="3083" width="9.125" style="1" bestFit="1" customWidth="1"/>
    <col min="3084" max="3093" width="8.875" style="1" customWidth="1"/>
    <col min="3094" max="3100" width="9" style="1" customWidth="1"/>
    <col min="3101" max="3104" width="8" style="1" bestFit="1" customWidth="1"/>
    <col min="3105" max="3335" width="9" style="1" customWidth="1"/>
    <col min="3336" max="3336" width="4.625" style="1" customWidth="1"/>
    <col min="3337" max="3337" width="5" style="1" customWidth="1"/>
    <col min="3338" max="3338" width="6.5" style="1" customWidth="1"/>
    <col min="3339" max="3339" width="9.125" style="1" bestFit="1" customWidth="1"/>
    <col min="3340" max="3349" width="8.875" style="1" customWidth="1"/>
    <col min="3350" max="3356" width="9" style="1" customWidth="1"/>
    <col min="3357" max="3360" width="8" style="1" bestFit="1" customWidth="1"/>
    <col min="3361" max="3591" width="9" style="1" customWidth="1"/>
    <col min="3592" max="3592" width="4.625" style="1" customWidth="1"/>
    <col min="3593" max="3593" width="5" style="1" customWidth="1"/>
    <col min="3594" max="3594" width="6.5" style="1" customWidth="1"/>
    <col min="3595" max="3595" width="9.125" style="1" bestFit="1" customWidth="1"/>
    <col min="3596" max="3605" width="8.875" style="1" customWidth="1"/>
    <col min="3606" max="3612" width="9" style="1" customWidth="1"/>
    <col min="3613" max="3616" width="8" style="1" bestFit="1" customWidth="1"/>
    <col min="3617" max="3847" width="9" style="1" customWidth="1"/>
    <col min="3848" max="3848" width="4.625" style="1" customWidth="1"/>
    <col min="3849" max="3849" width="5" style="1" customWidth="1"/>
    <col min="3850" max="3850" width="6.5" style="1" customWidth="1"/>
    <col min="3851" max="3851" width="9.125" style="1" bestFit="1" customWidth="1"/>
    <col min="3852" max="3861" width="8.875" style="1" customWidth="1"/>
    <col min="3862" max="3868" width="9" style="1" customWidth="1"/>
    <col min="3869" max="3872" width="8" style="1" bestFit="1" customWidth="1"/>
    <col min="3873" max="4103" width="9" style="1" customWidth="1"/>
    <col min="4104" max="4104" width="4.625" style="1" customWidth="1"/>
    <col min="4105" max="4105" width="5" style="1" customWidth="1"/>
    <col min="4106" max="4106" width="6.5" style="1" customWidth="1"/>
    <col min="4107" max="4107" width="9.125" style="1" bestFit="1" customWidth="1"/>
    <col min="4108" max="4117" width="8.875" style="1" customWidth="1"/>
    <col min="4118" max="4124" width="9" style="1" customWidth="1"/>
    <col min="4125" max="4128" width="8" style="1" bestFit="1" customWidth="1"/>
    <col min="4129" max="4359" width="9" style="1" customWidth="1"/>
    <col min="4360" max="4360" width="4.625" style="1" customWidth="1"/>
    <col min="4361" max="4361" width="5" style="1" customWidth="1"/>
    <col min="4362" max="4362" width="6.5" style="1" customWidth="1"/>
    <col min="4363" max="4363" width="9.125" style="1" bestFit="1" customWidth="1"/>
    <col min="4364" max="4373" width="8.875" style="1" customWidth="1"/>
    <col min="4374" max="4380" width="9" style="1" customWidth="1"/>
    <col min="4381" max="4384" width="8" style="1" bestFit="1" customWidth="1"/>
    <col min="4385" max="4615" width="9" style="1" customWidth="1"/>
    <col min="4616" max="4616" width="4.625" style="1" customWidth="1"/>
    <col min="4617" max="4617" width="5" style="1" customWidth="1"/>
    <col min="4618" max="4618" width="6.5" style="1" customWidth="1"/>
    <col min="4619" max="4619" width="9.125" style="1" bestFit="1" customWidth="1"/>
    <col min="4620" max="4629" width="8.875" style="1" customWidth="1"/>
    <col min="4630" max="4636" width="9" style="1" customWidth="1"/>
    <col min="4637" max="4640" width="8" style="1" bestFit="1" customWidth="1"/>
    <col min="4641" max="4871" width="9" style="1" customWidth="1"/>
    <col min="4872" max="4872" width="4.625" style="1" customWidth="1"/>
    <col min="4873" max="4873" width="5" style="1" customWidth="1"/>
    <col min="4874" max="4874" width="6.5" style="1" customWidth="1"/>
    <col min="4875" max="4875" width="9.125" style="1" bestFit="1" customWidth="1"/>
    <col min="4876" max="4885" width="8.875" style="1" customWidth="1"/>
    <col min="4886" max="4892" width="9" style="1" customWidth="1"/>
    <col min="4893" max="4896" width="8" style="1" bestFit="1" customWidth="1"/>
    <col min="4897" max="5127" width="9" style="1" customWidth="1"/>
    <col min="5128" max="5128" width="4.625" style="1" customWidth="1"/>
    <col min="5129" max="5129" width="5" style="1" customWidth="1"/>
    <col min="5130" max="5130" width="6.5" style="1" customWidth="1"/>
    <col min="5131" max="5131" width="9.125" style="1" bestFit="1" customWidth="1"/>
    <col min="5132" max="5141" width="8.875" style="1" customWidth="1"/>
    <col min="5142" max="5148" width="9" style="1" customWidth="1"/>
    <col min="5149" max="5152" width="8" style="1" bestFit="1" customWidth="1"/>
    <col min="5153" max="5383" width="9" style="1" customWidth="1"/>
    <col min="5384" max="5384" width="4.625" style="1" customWidth="1"/>
    <col min="5385" max="5385" width="5" style="1" customWidth="1"/>
    <col min="5386" max="5386" width="6.5" style="1" customWidth="1"/>
    <col min="5387" max="5387" width="9.125" style="1" bestFit="1" customWidth="1"/>
    <col min="5388" max="5397" width="8.875" style="1" customWidth="1"/>
    <col min="5398" max="5404" width="9" style="1" customWidth="1"/>
    <col min="5405" max="5408" width="8" style="1" bestFit="1" customWidth="1"/>
    <col min="5409" max="5639" width="9" style="1" customWidth="1"/>
    <col min="5640" max="5640" width="4.625" style="1" customWidth="1"/>
    <col min="5641" max="5641" width="5" style="1" customWidth="1"/>
    <col min="5642" max="5642" width="6.5" style="1" customWidth="1"/>
    <col min="5643" max="5643" width="9.125" style="1" bestFit="1" customWidth="1"/>
    <col min="5644" max="5653" width="8.875" style="1" customWidth="1"/>
    <col min="5654" max="5660" width="9" style="1" customWidth="1"/>
    <col min="5661" max="5664" width="8" style="1" bestFit="1" customWidth="1"/>
    <col min="5665" max="5895" width="9" style="1" customWidth="1"/>
    <col min="5896" max="5896" width="4.625" style="1" customWidth="1"/>
    <col min="5897" max="5897" width="5" style="1" customWidth="1"/>
    <col min="5898" max="5898" width="6.5" style="1" customWidth="1"/>
    <col min="5899" max="5899" width="9.125" style="1" bestFit="1" customWidth="1"/>
    <col min="5900" max="5909" width="8.875" style="1" customWidth="1"/>
    <col min="5910" max="5916" width="9" style="1" customWidth="1"/>
    <col min="5917" max="5920" width="8" style="1" bestFit="1" customWidth="1"/>
    <col min="5921" max="6151" width="9" style="1" customWidth="1"/>
    <col min="6152" max="6152" width="4.625" style="1" customWidth="1"/>
    <col min="6153" max="6153" width="5" style="1" customWidth="1"/>
    <col min="6154" max="6154" width="6.5" style="1" customWidth="1"/>
    <col min="6155" max="6155" width="9.125" style="1" bestFit="1" customWidth="1"/>
    <col min="6156" max="6165" width="8.875" style="1" customWidth="1"/>
    <col min="6166" max="6172" width="9" style="1" customWidth="1"/>
    <col min="6173" max="6176" width="8" style="1" bestFit="1" customWidth="1"/>
    <col min="6177" max="6407" width="9" style="1" customWidth="1"/>
    <col min="6408" max="6408" width="4.625" style="1" customWidth="1"/>
    <col min="6409" max="6409" width="5" style="1" customWidth="1"/>
    <col min="6410" max="6410" width="6.5" style="1" customWidth="1"/>
    <col min="6411" max="6411" width="9.125" style="1" bestFit="1" customWidth="1"/>
    <col min="6412" max="6421" width="8.875" style="1" customWidth="1"/>
    <col min="6422" max="6428" width="9" style="1" customWidth="1"/>
    <col min="6429" max="6432" width="8" style="1" bestFit="1" customWidth="1"/>
    <col min="6433" max="6663" width="9" style="1" customWidth="1"/>
    <col min="6664" max="6664" width="4.625" style="1" customWidth="1"/>
    <col min="6665" max="6665" width="5" style="1" customWidth="1"/>
    <col min="6666" max="6666" width="6.5" style="1" customWidth="1"/>
    <col min="6667" max="6667" width="9.125" style="1" bestFit="1" customWidth="1"/>
    <col min="6668" max="6677" width="8.875" style="1" customWidth="1"/>
    <col min="6678" max="6684" width="9" style="1" customWidth="1"/>
    <col min="6685" max="6688" width="8" style="1" bestFit="1" customWidth="1"/>
    <col min="6689" max="6919" width="9" style="1" customWidth="1"/>
    <col min="6920" max="6920" width="4.625" style="1" customWidth="1"/>
    <col min="6921" max="6921" width="5" style="1" customWidth="1"/>
    <col min="6922" max="6922" width="6.5" style="1" customWidth="1"/>
    <col min="6923" max="6923" width="9.125" style="1" bestFit="1" customWidth="1"/>
    <col min="6924" max="6933" width="8.875" style="1" customWidth="1"/>
    <col min="6934" max="6940" width="9" style="1" customWidth="1"/>
    <col min="6941" max="6944" width="8" style="1" bestFit="1" customWidth="1"/>
    <col min="6945" max="7175" width="9" style="1" customWidth="1"/>
    <col min="7176" max="7176" width="4.625" style="1" customWidth="1"/>
    <col min="7177" max="7177" width="5" style="1" customWidth="1"/>
    <col min="7178" max="7178" width="6.5" style="1" customWidth="1"/>
    <col min="7179" max="7179" width="9.125" style="1" bestFit="1" customWidth="1"/>
    <col min="7180" max="7189" width="8.875" style="1" customWidth="1"/>
    <col min="7190" max="7196" width="9" style="1" customWidth="1"/>
    <col min="7197" max="7200" width="8" style="1" bestFit="1" customWidth="1"/>
    <col min="7201" max="7431" width="9" style="1" customWidth="1"/>
    <col min="7432" max="7432" width="4.625" style="1" customWidth="1"/>
    <col min="7433" max="7433" width="5" style="1" customWidth="1"/>
    <col min="7434" max="7434" width="6.5" style="1" customWidth="1"/>
    <col min="7435" max="7435" width="9.125" style="1" bestFit="1" customWidth="1"/>
    <col min="7436" max="7445" width="8.875" style="1" customWidth="1"/>
    <col min="7446" max="7452" width="9" style="1" customWidth="1"/>
    <col min="7453" max="7456" width="8" style="1" bestFit="1" customWidth="1"/>
    <col min="7457" max="7687" width="9" style="1" customWidth="1"/>
    <col min="7688" max="7688" width="4.625" style="1" customWidth="1"/>
    <col min="7689" max="7689" width="5" style="1" customWidth="1"/>
    <col min="7690" max="7690" width="6.5" style="1" customWidth="1"/>
    <col min="7691" max="7691" width="9.125" style="1" bestFit="1" customWidth="1"/>
    <col min="7692" max="7701" width="8.875" style="1" customWidth="1"/>
    <col min="7702" max="7708" width="9" style="1" customWidth="1"/>
    <col min="7709" max="7712" width="8" style="1" bestFit="1" customWidth="1"/>
    <col min="7713" max="7943" width="9" style="1" customWidth="1"/>
    <col min="7944" max="7944" width="4.625" style="1" customWidth="1"/>
    <col min="7945" max="7945" width="5" style="1" customWidth="1"/>
    <col min="7946" max="7946" width="6.5" style="1" customWidth="1"/>
    <col min="7947" max="7947" width="9.125" style="1" bestFit="1" customWidth="1"/>
    <col min="7948" max="7957" width="8.875" style="1" customWidth="1"/>
    <col min="7958" max="7964" width="9" style="1" customWidth="1"/>
    <col min="7965" max="7968" width="8" style="1" bestFit="1" customWidth="1"/>
    <col min="7969" max="8199" width="9" style="1" customWidth="1"/>
    <col min="8200" max="8200" width="4.625" style="1" customWidth="1"/>
    <col min="8201" max="8201" width="5" style="1" customWidth="1"/>
    <col min="8202" max="8202" width="6.5" style="1" customWidth="1"/>
    <col min="8203" max="8203" width="9.125" style="1" bestFit="1" customWidth="1"/>
    <col min="8204" max="8213" width="8.875" style="1" customWidth="1"/>
    <col min="8214" max="8220" width="9" style="1" customWidth="1"/>
    <col min="8221" max="8224" width="8" style="1" bestFit="1" customWidth="1"/>
    <col min="8225" max="8455" width="9" style="1" customWidth="1"/>
    <col min="8456" max="8456" width="4.625" style="1" customWidth="1"/>
    <col min="8457" max="8457" width="5" style="1" customWidth="1"/>
    <col min="8458" max="8458" width="6.5" style="1" customWidth="1"/>
    <col min="8459" max="8459" width="9.125" style="1" bestFit="1" customWidth="1"/>
    <col min="8460" max="8469" width="8.875" style="1" customWidth="1"/>
    <col min="8470" max="8476" width="9" style="1" customWidth="1"/>
    <col min="8477" max="8480" width="8" style="1" bestFit="1" customWidth="1"/>
    <col min="8481" max="8711" width="9" style="1" customWidth="1"/>
    <col min="8712" max="8712" width="4.625" style="1" customWidth="1"/>
    <col min="8713" max="8713" width="5" style="1" customWidth="1"/>
    <col min="8714" max="8714" width="6.5" style="1" customWidth="1"/>
    <col min="8715" max="8715" width="9.125" style="1" bestFit="1" customWidth="1"/>
    <col min="8716" max="8725" width="8.875" style="1" customWidth="1"/>
    <col min="8726" max="8732" width="9" style="1" customWidth="1"/>
    <col min="8733" max="8736" width="8" style="1" bestFit="1" customWidth="1"/>
    <col min="8737" max="8967" width="9" style="1" customWidth="1"/>
    <col min="8968" max="8968" width="4.625" style="1" customWidth="1"/>
    <col min="8969" max="8969" width="5" style="1" customWidth="1"/>
    <col min="8970" max="8970" width="6.5" style="1" customWidth="1"/>
    <col min="8971" max="8971" width="9.125" style="1" bestFit="1" customWidth="1"/>
    <col min="8972" max="8981" width="8.875" style="1" customWidth="1"/>
    <col min="8982" max="8988" width="9" style="1" customWidth="1"/>
    <col min="8989" max="8992" width="8" style="1" bestFit="1" customWidth="1"/>
    <col min="8993" max="9223" width="9" style="1" customWidth="1"/>
    <col min="9224" max="9224" width="4.625" style="1" customWidth="1"/>
    <col min="9225" max="9225" width="5" style="1" customWidth="1"/>
    <col min="9226" max="9226" width="6.5" style="1" customWidth="1"/>
    <col min="9227" max="9227" width="9.125" style="1" bestFit="1" customWidth="1"/>
    <col min="9228" max="9237" width="8.875" style="1" customWidth="1"/>
    <col min="9238" max="9244" width="9" style="1" customWidth="1"/>
    <col min="9245" max="9248" width="8" style="1" bestFit="1" customWidth="1"/>
    <col min="9249" max="9479" width="9" style="1" customWidth="1"/>
    <col min="9480" max="9480" width="4.625" style="1" customWidth="1"/>
    <col min="9481" max="9481" width="5" style="1" customWidth="1"/>
    <col min="9482" max="9482" width="6.5" style="1" customWidth="1"/>
    <col min="9483" max="9483" width="9.125" style="1" bestFit="1" customWidth="1"/>
    <col min="9484" max="9493" width="8.875" style="1" customWidth="1"/>
    <col min="9494" max="9500" width="9" style="1" customWidth="1"/>
    <col min="9501" max="9504" width="8" style="1" bestFit="1" customWidth="1"/>
    <col min="9505" max="9735" width="9" style="1" customWidth="1"/>
    <col min="9736" max="9736" width="4.625" style="1" customWidth="1"/>
    <col min="9737" max="9737" width="5" style="1" customWidth="1"/>
    <col min="9738" max="9738" width="6.5" style="1" customWidth="1"/>
    <col min="9739" max="9739" width="9.125" style="1" bestFit="1" customWidth="1"/>
    <col min="9740" max="9749" width="8.875" style="1" customWidth="1"/>
    <col min="9750" max="9756" width="9" style="1" customWidth="1"/>
    <col min="9757" max="9760" width="8" style="1" bestFit="1" customWidth="1"/>
    <col min="9761" max="9991" width="9" style="1" customWidth="1"/>
    <col min="9992" max="9992" width="4.625" style="1" customWidth="1"/>
    <col min="9993" max="9993" width="5" style="1" customWidth="1"/>
    <col min="9994" max="9994" width="6.5" style="1" customWidth="1"/>
    <col min="9995" max="9995" width="9.125" style="1" bestFit="1" customWidth="1"/>
    <col min="9996" max="10005" width="8.875" style="1" customWidth="1"/>
    <col min="10006" max="10012" width="9" style="1" customWidth="1"/>
    <col min="10013" max="10016" width="8" style="1" bestFit="1" customWidth="1"/>
    <col min="10017" max="10247" width="9" style="1" customWidth="1"/>
    <col min="10248" max="10248" width="4.625" style="1" customWidth="1"/>
    <col min="10249" max="10249" width="5" style="1" customWidth="1"/>
    <col min="10250" max="10250" width="6.5" style="1" customWidth="1"/>
    <col min="10251" max="10251" width="9.125" style="1" bestFit="1" customWidth="1"/>
    <col min="10252" max="10261" width="8.875" style="1" customWidth="1"/>
    <col min="10262" max="10268" width="9" style="1" customWidth="1"/>
    <col min="10269" max="10272" width="8" style="1" bestFit="1" customWidth="1"/>
    <col min="10273" max="10503" width="9" style="1" customWidth="1"/>
    <col min="10504" max="10504" width="4.625" style="1" customWidth="1"/>
    <col min="10505" max="10505" width="5" style="1" customWidth="1"/>
    <col min="10506" max="10506" width="6.5" style="1" customWidth="1"/>
    <col min="10507" max="10507" width="9.125" style="1" bestFit="1" customWidth="1"/>
    <col min="10508" max="10517" width="8.875" style="1" customWidth="1"/>
    <col min="10518" max="10524" width="9" style="1" customWidth="1"/>
    <col min="10525" max="10528" width="8" style="1" bestFit="1" customWidth="1"/>
    <col min="10529" max="10759" width="9" style="1" customWidth="1"/>
    <col min="10760" max="10760" width="4.625" style="1" customWidth="1"/>
    <col min="10761" max="10761" width="5" style="1" customWidth="1"/>
    <col min="10762" max="10762" width="6.5" style="1" customWidth="1"/>
    <col min="10763" max="10763" width="9.125" style="1" bestFit="1" customWidth="1"/>
    <col min="10764" max="10773" width="8.875" style="1" customWidth="1"/>
    <col min="10774" max="10780" width="9" style="1" customWidth="1"/>
    <col min="10781" max="10784" width="8" style="1" bestFit="1" customWidth="1"/>
    <col min="10785" max="11015" width="9" style="1" customWidth="1"/>
    <col min="11016" max="11016" width="4.625" style="1" customWidth="1"/>
    <col min="11017" max="11017" width="5" style="1" customWidth="1"/>
    <col min="11018" max="11018" width="6.5" style="1" customWidth="1"/>
    <col min="11019" max="11019" width="9.125" style="1" bestFit="1" customWidth="1"/>
    <col min="11020" max="11029" width="8.875" style="1" customWidth="1"/>
    <col min="11030" max="11036" width="9" style="1" customWidth="1"/>
    <col min="11037" max="11040" width="8" style="1" bestFit="1" customWidth="1"/>
    <col min="11041" max="11271" width="9" style="1" customWidth="1"/>
    <col min="11272" max="11272" width="4.625" style="1" customWidth="1"/>
    <col min="11273" max="11273" width="5" style="1" customWidth="1"/>
    <col min="11274" max="11274" width="6.5" style="1" customWidth="1"/>
    <col min="11275" max="11275" width="9.125" style="1" bestFit="1" customWidth="1"/>
    <col min="11276" max="11285" width="8.875" style="1" customWidth="1"/>
    <col min="11286" max="11292" width="9" style="1" customWidth="1"/>
    <col min="11293" max="11296" width="8" style="1" bestFit="1" customWidth="1"/>
    <col min="11297" max="11527" width="9" style="1" customWidth="1"/>
    <col min="11528" max="11528" width="4.625" style="1" customWidth="1"/>
    <col min="11529" max="11529" width="5" style="1" customWidth="1"/>
    <col min="11530" max="11530" width="6.5" style="1" customWidth="1"/>
    <col min="11531" max="11531" width="9.125" style="1" bestFit="1" customWidth="1"/>
    <col min="11532" max="11541" width="8.875" style="1" customWidth="1"/>
    <col min="11542" max="11548" width="9" style="1" customWidth="1"/>
    <col min="11549" max="11552" width="8" style="1" bestFit="1" customWidth="1"/>
    <col min="11553" max="11783" width="9" style="1" customWidth="1"/>
    <col min="11784" max="11784" width="4.625" style="1" customWidth="1"/>
    <col min="11785" max="11785" width="5" style="1" customWidth="1"/>
    <col min="11786" max="11786" width="6.5" style="1" customWidth="1"/>
    <col min="11787" max="11787" width="9.125" style="1" bestFit="1" customWidth="1"/>
    <col min="11788" max="11797" width="8.875" style="1" customWidth="1"/>
    <col min="11798" max="11804" width="9" style="1" customWidth="1"/>
    <col min="11805" max="11808" width="8" style="1" bestFit="1" customWidth="1"/>
    <col min="11809" max="12039" width="9" style="1" customWidth="1"/>
    <col min="12040" max="12040" width="4.625" style="1" customWidth="1"/>
    <col min="12041" max="12041" width="5" style="1" customWidth="1"/>
    <col min="12042" max="12042" width="6.5" style="1" customWidth="1"/>
    <col min="12043" max="12043" width="9.125" style="1" bestFit="1" customWidth="1"/>
    <col min="12044" max="12053" width="8.875" style="1" customWidth="1"/>
    <col min="12054" max="12060" width="9" style="1" customWidth="1"/>
    <col min="12061" max="12064" width="8" style="1" bestFit="1" customWidth="1"/>
    <col min="12065" max="12295" width="9" style="1" customWidth="1"/>
    <col min="12296" max="12296" width="4.625" style="1" customWidth="1"/>
    <col min="12297" max="12297" width="5" style="1" customWidth="1"/>
    <col min="12298" max="12298" width="6.5" style="1" customWidth="1"/>
    <col min="12299" max="12299" width="9.125" style="1" bestFit="1" customWidth="1"/>
    <col min="12300" max="12309" width="8.875" style="1" customWidth="1"/>
    <col min="12310" max="12316" width="9" style="1" customWidth="1"/>
    <col min="12317" max="12320" width="8" style="1" bestFit="1" customWidth="1"/>
    <col min="12321" max="12551" width="9" style="1" customWidth="1"/>
    <col min="12552" max="12552" width="4.625" style="1" customWidth="1"/>
    <col min="12553" max="12553" width="5" style="1" customWidth="1"/>
    <col min="12554" max="12554" width="6.5" style="1" customWidth="1"/>
    <col min="12555" max="12555" width="9.125" style="1" bestFit="1" customWidth="1"/>
    <col min="12556" max="12565" width="8.875" style="1" customWidth="1"/>
    <col min="12566" max="12572" width="9" style="1" customWidth="1"/>
    <col min="12573" max="12576" width="8" style="1" bestFit="1" customWidth="1"/>
    <col min="12577" max="12807" width="9" style="1" customWidth="1"/>
    <col min="12808" max="12808" width="4.625" style="1" customWidth="1"/>
    <col min="12809" max="12809" width="5" style="1" customWidth="1"/>
    <col min="12810" max="12810" width="6.5" style="1" customWidth="1"/>
    <col min="12811" max="12811" width="9.125" style="1" bestFit="1" customWidth="1"/>
    <col min="12812" max="12821" width="8.875" style="1" customWidth="1"/>
    <col min="12822" max="12828" width="9" style="1" customWidth="1"/>
    <col min="12829" max="12832" width="8" style="1" bestFit="1" customWidth="1"/>
    <col min="12833" max="13063" width="9" style="1" customWidth="1"/>
    <col min="13064" max="13064" width="4.625" style="1" customWidth="1"/>
    <col min="13065" max="13065" width="5" style="1" customWidth="1"/>
    <col min="13066" max="13066" width="6.5" style="1" customWidth="1"/>
    <col min="13067" max="13067" width="9.125" style="1" bestFit="1" customWidth="1"/>
    <col min="13068" max="13077" width="8.875" style="1" customWidth="1"/>
    <col min="13078" max="13084" width="9" style="1" customWidth="1"/>
    <col min="13085" max="13088" width="8" style="1" bestFit="1" customWidth="1"/>
    <col min="13089" max="13319" width="9" style="1" customWidth="1"/>
    <col min="13320" max="13320" width="4.625" style="1" customWidth="1"/>
    <col min="13321" max="13321" width="5" style="1" customWidth="1"/>
    <col min="13322" max="13322" width="6.5" style="1" customWidth="1"/>
    <col min="13323" max="13323" width="9.125" style="1" bestFit="1" customWidth="1"/>
    <col min="13324" max="13333" width="8.875" style="1" customWidth="1"/>
    <col min="13334" max="13340" width="9" style="1" customWidth="1"/>
    <col min="13341" max="13344" width="8" style="1" bestFit="1" customWidth="1"/>
    <col min="13345" max="13575" width="9" style="1" customWidth="1"/>
    <col min="13576" max="13576" width="4.625" style="1" customWidth="1"/>
    <col min="13577" max="13577" width="5" style="1" customWidth="1"/>
    <col min="13578" max="13578" width="6.5" style="1" customWidth="1"/>
    <col min="13579" max="13579" width="9.125" style="1" bestFit="1" customWidth="1"/>
    <col min="13580" max="13589" width="8.875" style="1" customWidth="1"/>
    <col min="13590" max="13596" width="9" style="1" customWidth="1"/>
    <col min="13597" max="13600" width="8" style="1" bestFit="1" customWidth="1"/>
    <col min="13601" max="13831" width="9" style="1" customWidth="1"/>
    <col min="13832" max="13832" width="4.625" style="1" customWidth="1"/>
    <col min="13833" max="13833" width="5" style="1" customWidth="1"/>
    <col min="13834" max="13834" width="6.5" style="1" customWidth="1"/>
    <col min="13835" max="13835" width="9.125" style="1" bestFit="1" customWidth="1"/>
    <col min="13836" max="13845" width="8.875" style="1" customWidth="1"/>
    <col min="13846" max="13852" width="9" style="1" customWidth="1"/>
    <col min="13853" max="13856" width="8" style="1" bestFit="1" customWidth="1"/>
    <col min="13857" max="14087" width="9" style="1" customWidth="1"/>
    <col min="14088" max="14088" width="4.625" style="1" customWidth="1"/>
    <col min="14089" max="14089" width="5" style="1" customWidth="1"/>
    <col min="14090" max="14090" width="6.5" style="1" customWidth="1"/>
    <col min="14091" max="14091" width="9.125" style="1" bestFit="1" customWidth="1"/>
    <col min="14092" max="14101" width="8.875" style="1" customWidth="1"/>
    <col min="14102" max="14108" width="9" style="1" customWidth="1"/>
    <col min="14109" max="14112" width="8" style="1" bestFit="1" customWidth="1"/>
    <col min="14113" max="14343" width="9" style="1" customWidth="1"/>
    <col min="14344" max="14344" width="4.625" style="1" customWidth="1"/>
    <col min="14345" max="14345" width="5" style="1" customWidth="1"/>
    <col min="14346" max="14346" width="6.5" style="1" customWidth="1"/>
    <col min="14347" max="14347" width="9.125" style="1" bestFit="1" customWidth="1"/>
    <col min="14348" max="14357" width="8.875" style="1" customWidth="1"/>
    <col min="14358" max="14364" width="9" style="1" customWidth="1"/>
    <col min="14365" max="14368" width="8" style="1" bestFit="1" customWidth="1"/>
    <col min="14369" max="14599" width="9" style="1" customWidth="1"/>
    <col min="14600" max="14600" width="4.625" style="1" customWidth="1"/>
    <col min="14601" max="14601" width="5" style="1" customWidth="1"/>
    <col min="14602" max="14602" width="6.5" style="1" customWidth="1"/>
    <col min="14603" max="14603" width="9.125" style="1" bestFit="1" customWidth="1"/>
    <col min="14604" max="14613" width="8.875" style="1" customWidth="1"/>
    <col min="14614" max="14620" width="9" style="1" customWidth="1"/>
    <col min="14621" max="14624" width="8" style="1" bestFit="1" customWidth="1"/>
    <col min="14625" max="14855" width="9" style="1" customWidth="1"/>
    <col min="14856" max="14856" width="4.625" style="1" customWidth="1"/>
    <col min="14857" max="14857" width="5" style="1" customWidth="1"/>
    <col min="14858" max="14858" width="6.5" style="1" customWidth="1"/>
    <col min="14859" max="14859" width="9.125" style="1" bestFit="1" customWidth="1"/>
    <col min="14860" max="14869" width="8.875" style="1" customWidth="1"/>
    <col min="14870" max="14876" width="9" style="1" customWidth="1"/>
    <col min="14877" max="14880" width="8" style="1" bestFit="1" customWidth="1"/>
    <col min="14881" max="15111" width="9" style="1" customWidth="1"/>
    <col min="15112" max="15112" width="4.625" style="1" customWidth="1"/>
    <col min="15113" max="15113" width="5" style="1" customWidth="1"/>
    <col min="15114" max="15114" width="6.5" style="1" customWidth="1"/>
    <col min="15115" max="15115" width="9.125" style="1" bestFit="1" customWidth="1"/>
    <col min="15116" max="15125" width="8.875" style="1" customWidth="1"/>
    <col min="15126" max="15132" width="9" style="1" customWidth="1"/>
    <col min="15133" max="15136" width="8" style="1" bestFit="1" customWidth="1"/>
    <col min="15137" max="15367" width="9" style="1" customWidth="1"/>
    <col min="15368" max="15368" width="4.625" style="1" customWidth="1"/>
    <col min="15369" max="15369" width="5" style="1" customWidth="1"/>
    <col min="15370" max="15370" width="6.5" style="1" customWidth="1"/>
    <col min="15371" max="15371" width="9.125" style="1" bestFit="1" customWidth="1"/>
    <col min="15372" max="15381" width="8.875" style="1" customWidth="1"/>
    <col min="15382" max="15388" width="9" style="1" customWidth="1"/>
    <col min="15389" max="15392" width="8" style="1" bestFit="1" customWidth="1"/>
    <col min="15393" max="15623" width="9" style="1" customWidth="1"/>
    <col min="15624" max="15624" width="4.625" style="1" customWidth="1"/>
    <col min="15625" max="15625" width="5" style="1" customWidth="1"/>
    <col min="15626" max="15626" width="6.5" style="1" customWidth="1"/>
    <col min="15627" max="15627" width="9.125" style="1" bestFit="1" customWidth="1"/>
    <col min="15628" max="15637" width="8.875" style="1" customWidth="1"/>
    <col min="15638" max="15644" width="9" style="1" customWidth="1"/>
    <col min="15645" max="15648" width="8" style="1" bestFit="1" customWidth="1"/>
    <col min="15649" max="15879" width="9" style="1" customWidth="1"/>
    <col min="15880" max="15880" width="4.625" style="1" customWidth="1"/>
    <col min="15881" max="15881" width="5" style="1" customWidth="1"/>
    <col min="15882" max="15882" width="6.5" style="1" customWidth="1"/>
    <col min="15883" max="15883" width="9.125" style="1" bestFit="1" customWidth="1"/>
    <col min="15884" max="15893" width="8.875" style="1" customWidth="1"/>
    <col min="15894" max="15900" width="9" style="1" customWidth="1"/>
    <col min="15901" max="15904" width="8" style="1" bestFit="1" customWidth="1"/>
    <col min="15905" max="16135" width="9" style="1" customWidth="1"/>
    <col min="16136" max="16136" width="4.625" style="1" customWidth="1"/>
    <col min="16137" max="16137" width="5" style="1" customWidth="1"/>
    <col min="16138" max="16138" width="6.5" style="1" customWidth="1"/>
    <col min="16139" max="16139" width="9.125" style="1" bestFit="1" customWidth="1"/>
    <col min="16140" max="16149" width="8.875" style="1" customWidth="1"/>
    <col min="16150" max="16156" width="9" style="1" customWidth="1"/>
    <col min="16157" max="16160" width="8" style="1" bestFit="1" customWidth="1"/>
    <col min="16161" max="16384" width="9" style="1" customWidth="1"/>
  </cols>
  <sheetData>
    <row r="1" spans="1:33" ht="24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33" x14ac:dyDescent="0.15">
      <c r="A2" s="18"/>
      <c r="B2" s="18"/>
      <c r="C2" s="18"/>
      <c r="D2" s="5" t="s">
        <v>46</v>
      </c>
      <c r="E2" s="5" t="s">
        <v>29</v>
      </c>
      <c r="F2" s="5" t="s">
        <v>6</v>
      </c>
      <c r="G2" s="2" t="s">
        <v>45</v>
      </c>
      <c r="H2" s="2" t="s">
        <v>21</v>
      </c>
      <c r="I2" s="2" t="s">
        <v>44</v>
      </c>
      <c r="J2" s="2" t="s">
        <v>2</v>
      </c>
      <c r="K2" s="2" t="s">
        <v>4</v>
      </c>
      <c r="L2" s="2" t="s">
        <v>5</v>
      </c>
      <c r="M2" s="2" t="s">
        <v>3</v>
      </c>
      <c r="N2" s="2" t="s">
        <v>9</v>
      </c>
      <c r="O2" s="2" t="s">
        <v>10</v>
      </c>
      <c r="P2" s="2" t="s">
        <v>8</v>
      </c>
      <c r="Q2" s="2" t="s">
        <v>12</v>
      </c>
      <c r="R2" s="2" t="s">
        <v>13</v>
      </c>
      <c r="S2" s="2" t="s">
        <v>14</v>
      </c>
      <c r="T2" s="2" t="s">
        <v>16</v>
      </c>
      <c r="U2" s="2" t="s">
        <v>19</v>
      </c>
      <c r="V2" s="2" t="s">
        <v>20</v>
      </c>
      <c r="W2" s="2" t="s">
        <v>22</v>
      </c>
      <c r="X2" s="2" t="s">
        <v>1</v>
      </c>
      <c r="Y2" s="2" t="s">
        <v>18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31</v>
      </c>
      <c r="AE2" s="2" t="s">
        <v>11</v>
      </c>
      <c r="AF2" s="2" t="s">
        <v>33</v>
      </c>
      <c r="AG2" s="2" t="s">
        <v>34</v>
      </c>
    </row>
    <row r="3" spans="1:33" ht="17.100000000000001" customHeight="1" x14ac:dyDescent="0.15">
      <c r="A3" s="21" t="s">
        <v>35</v>
      </c>
      <c r="B3" s="21"/>
      <c r="C3" s="3" t="s">
        <v>24</v>
      </c>
      <c r="D3" s="6">
        <f>SUM(D4:D5)</f>
        <v>5</v>
      </c>
      <c r="E3" s="6">
        <f>SUM(E4:E5)</f>
        <v>5</v>
      </c>
      <c r="F3" s="6">
        <v>5</v>
      </c>
      <c r="G3" s="3">
        <v>5</v>
      </c>
      <c r="H3" s="3">
        <v>5</v>
      </c>
      <c r="I3" s="3">
        <v>5</v>
      </c>
      <c r="J3" s="3">
        <v>5</v>
      </c>
      <c r="K3" s="3">
        <v>5</v>
      </c>
      <c r="L3" s="3">
        <v>5</v>
      </c>
      <c r="M3" s="11">
        <f t="shared" ref="M3:U3" si="0">SUM(M4:M5)</f>
        <v>5</v>
      </c>
      <c r="N3" s="11">
        <f t="shared" si="0"/>
        <v>5</v>
      </c>
      <c r="O3" s="11">
        <f t="shared" si="0"/>
        <v>5</v>
      </c>
      <c r="P3" s="11">
        <f t="shared" si="0"/>
        <v>5</v>
      </c>
      <c r="Q3" s="11">
        <f t="shared" si="0"/>
        <v>5</v>
      </c>
      <c r="R3" s="11">
        <f t="shared" si="0"/>
        <v>5</v>
      </c>
      <c r="S3" s="11">
        <f t="shared" si="0"/>
        <v>5</v>
      </c>
      <c r="T3" s="11">
        <f t="shared" si="0"/>
        <v>5</v>
      </c>
      <c r="U3" s="11">
        <f t="shared" si="0"/>
        <v>5</v>
      </c>
      <c r="V3" s="11">
        <v>5</v>
      </c>
      <c r="W3" s="14">
        <v>5</v>
      </c>
      <c r="X3" s="14">
        <v>5</v>
      </c>
      <c r="Y3" s="14">
        <v>5</v>
      </c>
      <c r="Z3" s="14">
        <v>5</v>
      </c>
      <c r="AA3" s="14">
        <v>5</v>
      </c>
      <c r="AB3" s="14">
        <v>5</v>
      </c>
      <c r="AC3" s="14">
        <v>5</v>
      </c>
      <c r="AD3" s="14">
        <v>5</v>
      </c>
      <c r="AE3" s="14">
        <v>5</v>
      </c>
      <c r="AF3" s="14">
        <v>5</v>
      </c>
      <c r="AG3" s="14">
        <v>5</v>
      </c>
    </row>
    <row r="4" spans="1:33" ht="17.100000000000001" customHeight="1" x14ac:dyDescent="0.15">
      <c r="A4" s="21"/>
      <c r="B4" s="21"/>
      <c r="C4" s="4" t="s">
        <v>36</v>
      </c>
      <c r="D4" s="7">
        <v>4</v>
      </c>
      <c r="E4" s="7">
        <v>4</v>
      </c>
      <c r="F4" s="7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13">
        <v>4</v>
      </c>
      <c r="N4" s="13">
        <v>4</v>
      </c>
      <c r="O4" s="13">
        <v>4</v>
      </c>
      <c r="P4" s="13">
        <v>4</v>
      </c>
      <c r="Q4" s="13">
        <v>4</v>
      </c>
      <c r="R4" s="13">
        <v>4</v>
      </c>
      <c r="S4" s="13">
        <v>4</v>
      </c>
      <c r="T4" s="13">
        <v>4</v>
      </c>
      <c r="U4" s="13">
        <v>4</v>
      </c>
      <c r="V4" s="13">
        <v>4</v>
      </c>
      <c r="W4" s="15">
        <v>4</v>
      </c>
      <c r="X4" s="15">
        <v>4</v>
      </c>
      <c r="Y4" s="15">
        <v>4</v>
      </c>
      <c r="Z4" s="15">
        <v>4</v>
      </c>
      <c r="AA4" s="15">
        <v>4</v>
      </c>
      <c r="AB4" s="15">
        <v>4</v>
      </c>
      <c r="AC4" s="15">
        <v>4</v>
      </c>
      <c r="AD4" s="15">
        <v>4</v>
      </c>
      <c r="AE4" s="15">
        <v>4</v>
      </c>
      <c r="AF4" s="15">
        <v>4</v>
      </c>
      <c r="AG4" s="15">
        <v>4</v>
      </c>
    </row>
    <row r="5" spans="1:33" ht="17.100000000000001" customHeight="1" x14ac:dyDescent="0.15">
      <c r="A5" s="21"/>
      <c r="B5" s="21"/>
      <c r="C5" s="4" t="s">
        <v>7</v>
      </c>
      <c r="D5" s="7">
        <v>1</v>
      </c>
      <c r="E5" s="7">
        <v>1</v>
      </c>
      <c r="F5" s="7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3">
        <v>1</v>
      </c>
      <c r="V5" s="13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</row>
    <row r="6" spans="1:33" ht="17.100000000000001" customHeight="1" x14ac:dyDescent="0.15">
      <c r="A6" s="21" t="s">
        <v>37</v>
      </c>
      <c r="B6" s="21"/>
      <c r="C6" s="3" t="s">
        <v>24</v>
      </c>
      <c r="D6" s="8">
        <f t="shared" ref="D6:J6" si="1">SUM(D7:D8)</f>
        <v>69</v>
      </c>
      <c r="E6" s="8">
        <f t="shared" si="1"/>
        <v>72</v>
      </c>
      <c r="F6" s="8">
        <f t="shared" si="1"/>
        <v>72</v>
      </c>
      <c r="G6" s="11">
        <f t="shared" si="1"/>
        <v>69</v>
      </c>
      <c r="H6" s="11">
        <f t="shared" si="1"/>
        <v>70</v>
      </c>
      <c r="I6" s="11">
        <f t="shared" si="1"/>
        <v>72</v>
      </c>
      <c r="J6" s="11">
        <f t="shared" si="1"/>
        <v>73</v>
      </c>
      <c r="K6" s="11">
        <v>76</v>
      </c>
      <c r="L6" s="11">
        <f t="shared" ref="L6:U6" si="2">SUM(L7:L8)</f>
        <v>77</v>
      </c>
      <c r="M6" s="11">
        <f t="shared" si="2"/>
        <v>80</v>
      </c>
      <c r="N6" s="11">
        <f t="shared" si="2"/>
        <v>78</v>
      </c>
      <c r="O6" s="11">
        <f t="shared" si="2"/>
        <v>76</v>
      </c>
      <c r="P6" s="11">
        <f t="shared" si="2"/>
        <v>77</v>
      </c>
      <c r="Q6" s="11">
        <f t="shared" si="2"/>
        <v>77</v>
      </c>
      <c r="R6" s="11">
        <f t="shared" si="2"/>
        <v>78</v>
      </c>
      <c r="S6" s="11">
        <f t="shared" si="2"/>
        <v>74</v>
      </c>
      <c r="T6" s="11">
        <f t="shared" si="2"/>
        <v>75</v>
      </c>
      <c r="U6" s="11">
        <f t="shared" si="2"/>
        <v>72</v>
      </c>
      <c r="V6" s="11">
        <v>72</v>
      </c>
      <c r="W6" s="14">
        <v>72</v>
      </c>
      <c r="X6" s="14">
        <v>74</v>
      </c>
      <c r="Y6" s="14">
        <v>72</v>
      </c>
      <c r="Z6" s="14">
        <v>75</v>
      </c>
      <c r="AA6" s="14">
        <v>73</v>
      </c>
      <c r="AB6" s="14">
        <v>78</v>
      </c>
      <c r="AC6" s="14">
        <v>73</v>
      </c>
      <c r="AD6" s="14">
        <v>74</v>
      </c>
      <c r="AE6" s="14">
        <v>76</v>
      </c>
      <c r="AF6" s="14">
        <v>77</v>
      </c>
      <c r="AG6" s="14">
        <v>81</v>
      </c>
    </row>
    <row r="7" spans="1:33" ht="17.100000000000001" customHeight="1" x14ac:dyDescent="0.15">
      <c r="A7" s="21"/>
      <c r="B7" s="21"/>
      <c r="C7" s="4" t="s">
        <v>36</v>
      </c>
      <c r="D7" s="7">
        <v>57</v>
      </c>
      <c r="E7" s="7">
        <v>60</v>
      </c>
      <c r="F7" s="7">
        <v>60</v>
      </c>
      <c r="G7" s="4">
        <v>57</v>
      </c>
      <c r="H7" s="4">
        <v>57</v>
      </c>
      <c r="I7" s="4">
        <v>58</v>
      </c>
      <c r="J7" s="4">
        <v>58</v>
      </c>
      <c r="K7" s="4">
        <v>61</v>
      </c>
      <c r="L7" s="4">
        <v>62</v>
      </c>
      <c r="M7" s="13">
        <v>65</v>
      </c>
      <c r="N7" s="13">
        <v>63</v>
      </c>
      <c r="O7" s="13">
        <v>61</v>
      </c>
      <c r="P7" s="13">
        <v>62</v>
      </c>
      <c r="Q7" s="13">
        <v>62</v>
      </c>
      <c r="R7" s="13">
        <v>63</v>
      </c>
      <c r="S7" s="13">
        <v>59</v>
      </c>
      <c r="T7" s="13">
        <v>60</v>
      </c>
      <c r="U7" s="13">
        <v>57</v>
      </c>
      <c r="V7" s="13">
        <v>57</v>
      </c>
      <c r="W7" s="15">
        <v>57</v>
      </c>
      <c r="X7" s="15">
        <v>59</v>
      </c>
      <c r="Y7" s="15">
        <v>57</v>
      </c>
      <c r="Z7" s="15">
        <v>60</v>
      </c>
      <c r="AA7" s="15">
        <v>58</v>
      </c>
      <c r="AB7" s="15">
        <v>63</v>
      </c>
      <c r="AC7" s="15">
        <v>58</v>
      </c>
      <c r="AD7" s="15">
        <v>59</v>
      </c>
      <c r="AE7" s="15">
        <v>61</v>
      </c>
      <c r="AF7" s="15">
        <v>62</v>
      </c>
      <c r="AG7" s="15">
        <v>66</v>
      </c>
    </row>
    <row r="8" spans="1:33" ht="17.100000000000001" customHeight="1" x14ac:dyDescent="0.15">
      <c r="A8" s="21"/>
      <c r="B8" s="21"/>
      <c r="C8" s="4" t="s">
        <v>7</v>
      </c>
      <c r="D8" s="7">
        <v>12</v>
      </c>
      <c r="E8" s="7">
        <v>12</v>
      </c>
      <c r="F8" s="7">
        <v>12</v>
      </c>
      <c r="G8" s="4">
        <v>12</v>
      </c>
      <c r="H8" s="4">
        <v>13</v>
      </c>
      <c r="I8" s="4">
        <v>14</v>
      </c>
      <c r="J8" s="4">
        <v>15</v>
      </c>
      <c r="K8" s="4">
        <v>15</v>
      </c>
      <c r="L8" s="4">
        <v>15</v>
      </c>
      <c r="M8" s="13">
        <v>15</v>
      </c>
      <c r="N8" s="13">
        <v>15</v>
      </c>
      <c r="O8" s="13">
        <v>15</v>
      </c>
      <c r="P8" s="13">
        <v>15</v>
      </c>
      <c r="Q8" s="13">
        <v>15</v>
      </c>
      <c r="R8" s="13">
        <v>15</v>
      </c>
      <c r="S8" s="13">
        <v>15</v>
      </c>
      <c r="T8" s="13">
        <v>15</v>
      </c>
      <c r="U8" s="13">
        <v>15</v>
      </c>
      <c r="V8" s="13">
        <v>15</v>
      </c>
      <c r="W8" s="15">
        <v>15</v>
      </c>
      <c r="X8" s="15">
        <v>15</v>
      </c>
      <c r="Y8" s="15">
        <v>15</v>
      </c>
      <c r="Z8" s="15">
        <v>15</v>
      </c>
      <c r="AA8" s="15">
        <v>15</v>
      </c>
      <c r="AB8" s="15">
        <v>15</v>
      </c>
      <c r="AC8" s="15">
        <v>15</v>
      </c>
      <c r="AD8" s="15">
        <v>15</v>
      </c>
      <c r="AE8" s="15">
        <v>15</v>
      </c>
      <c r="AF8" s="15">
        <v>15</v>
      </c>
      <c r="AG8" s="15">
        <v>15</v>
      </c>
    </row>
    <row r="9" spans="1:33" ht="17.100000000000001" customHeight="1" x14ac:dyDescent="0.15">
      <c r="A9" s="23" t="s">
        <v>38</v>
      </c>
      <c r="B9" s="22" t="s">
        <v>24</v>
      </c>
      <c r="C9" s="3" t="s">
        <v>36</v>
      </c>
      <c r="D9" s="9">
        <f t="shared" ref="D9:J10" si="3">SUM(D11+D13)</f>
        <v>1239</v>
      </c>
      <c r="E9" s="9">
        <f t="shared" si="3"/>
        <v>1294</v>
      </c>
      <c r="F9" s="9">
        <f t="shared" si="3"/>
        <v>1313</v>
      </c>
      <c r="G9" s="12">
        <f t="shared" si="3"/>
        <v>1266</v>
      </c>
      <c r="H9" s="12">
        <f t="shared" si="3"/>
        <v>1221</v>
      </c>
      <c r="I9" s="12">
        <f t="shared" si="3"/>
        <v>1303</v>
      </c>
      <c r="J9" s="12">
        <f t="shared" si="3"/>
        <v>1361</v>
      </c>
      <c r="K9" s="12">
        <v>1461</v>
      </c>
      <c r="L9" s="12">
        <f t="shared" ref="L9:U10" si="4">SUM(L11+L13)</f>
        <v>1474</v>
      </c>
      <c r="M9" s="12">
        <f t="shared" si="4"/>
        <v>1482</v>
      </c>
      <c r="N9" s="12">
        <f t="shared" si="4"/>
        <v>1505</v>
      </c>
      <c r="O9" s="12">
        <f t="shared" si="4"/>
        <v>1552</v>
      </c>
      <c r="P9" s="12">
        <f t="shared" si="4"/>
        <v>1581</v>
      </c>
      <c r="Q9" s="12">
        <f t="shared" si="4"/>
        <v>1599</v>
      </c>
      <c r="R9" s="12">
        <f t="shared" si="4"/>
        <v>1578</v>
      </c>
      <c r="S9" s="12">
        <f t="shared" si="4"/>
        <v>1605</v>
      </c>
      <c r="T9" s="12">
        <f t="shared" si="4"/>
        <v>1590</v>
      </c>
      <c r="U9" s="12">
        <f t="shared" si="4"/>
        <v>1557</v>
      </c>
      <c r="V9" s="12">
        <v>1537</v>
      </c>
      <c r="W9" s="14">
        <v>1538</v>
      </c>
      <c r="X9" s="14">
        <v>1574</v>
      </c>
      <c r="Y9" s="14">
        <v>1625</v>
      </c>
      <c r="Z9" s="14">
        <v>1675</v>
      </c>
      <c r="AA9" s="14">
        <v>1718</v>
      </c>
      <c r="AB9" s="14">
        <v>1783</v>
      </c>
      <c r="AC9" s="14">
        <v>1776</v>
      </c>
      <c r="AD9" s="14">
        <v>1787</v>
      </c>
      <c r="AE9" s="14">
        <v>1745</v>
      </c>
      <c r="AF9" s="14">
        <v>1768</v>
      </c>
      <c r="AG9" s="14">
        <v>1823</v>
      </c>
    </row>
    <row r="10" spans="1:33" ht="17.100000000000001" customHeight="1" x14ac:dyDescent="0.15">
      <c r="A10" s="23"/>
      <c r="B10" s="22"/>
      <c r="C10" s="3" t="s">
        <v>7</v>
      </c>
      <c r="D10" s="9">
        <f t="shared" si="3"/>
        <v>450</v>
      </c>
      <c r="E10" s="9">
        <f t="shared" si="3"/>
        <v>455</v>
      </c>
      <c r="F10" s="9">
        <f t="shared" si="3"/>
        <v>468</v>
      </c>
      <c r="G10" s="12">
        <f t="shared" si="3"/>
        <v>466</v>
      </c>
      <c r="H10" s="12">
        <f t="shared" si="3"/>
        <v>499</v>
      </c>
      <c r="I10" s="12">
        <f t="shared" si="3"/>
        <v>537</v>
      </c>
      <c r="J10" s="12">
        <f t="shared" si="3"/>
        <v>569</v>
      </c>
      <c r="K10" s="12">
        <v>568</v>
      </c>
      <c r="L10" s="12">
        <f t="shared" si="4"/>
        <v>557</v>
      </c>
      <c r="M10" s="12">
        <f t="shared" si="4"/>
        <v>567</v>
      </c>
      <c r="N10" s="12">
        <f t="shared" si="4"/>
        <v>586</v>
      </c>
      <c r="O10" s="12">
        <f t="shared" si="4"/>
        <v>597</v>
      </c>
      <c r="P10" s="12">
        <f t="shared" si="4"/>
        <v>595</v>
      </c>
      <c r="Q10" s="12">
        <f t="shared" si="4"/>
        <v>594</v>
      </c>
      <c r="R10" s="12">
        <f t="shared" si="4"/>
        <v>588</v>
      </c>
      <c r="S10" s="11">
        <f t="shared" si="4"/>
        <v>591</v>
      </c>
      <c r="T10" s="11">
        <f t="shared" si="4"/>
        <v>597</v>
      </c>
      <c r="U10" s="11">
        <f t="shared" si="4"/>
        <v>595</v>
      </c>
      <c r="V10" s="11">
        <v>582</v>
      </c>
      <c r="W10" s="14">
        <v>577</v>
      </c>
      <c r="X10" s="14">
        <v>574</v>
      </c>
      <c r="Y10" s="14">
        <v>598</v>
      </c>
      <c r="Z10" s="14">
        <v>603</v>
      </c>
      <c r="AA10" s="14">
        <v>604</v>
      </c>
      <c r="AB10" s="14">
        <v>602</v>
      </c>
      <c r="AC10" s="14">
        <v>603</v>
      </c>
      <c r="AD10" s="14">
        <v>618</v>
      </c>
      <c r="AE10" s="14">
        <v>620</v>
      </c>
      <c r="AF10" s="14">
        <v>607</v>
      </c>
      <c r="AG10" s="14">
        <v>607</v>
      </c>
    </row>
    <row r="11" spans="1:33" ht="17.100000000000001" customHeight="1" x14ac:dyDescent="0.15">
      <c r="A11" s="23"/>
      <c r="B11" s="21" t="s">
        <v>39</v>
      </c>
      <c r="C11" s="4" t="s">
        <v>36</v>
      </c>
      <c r="D11" s="7">
        <v>634</v>
      </c>
      <c r="E11" s="7">
        <v>668</v>
      </c>
      <c r="F11" s="7">
        <v>697</v>
      </c>
      <c r="G11" s="4">
        <v>701</v>
      </c>
      <c r="H11" s="4">
        <v>666</v>
      </c>
      <c r="I11" s="4">
        <v>687</v>
      </c>
      <c r="J11" s="4">
        <v>690</v>
      </c>
      <c r="K11" s="4">
        <v>743</v>
      </c>
      <c r="L11" s="4">
        <v>736</v>
      </c>
      <c r="M11" s="13">
        <v>725</v>
      </c>
      <c r="N11" s="13">
        <v>715</v>
      </c>
      <c r="O11" s="13">
        <v>743</v>
      </c>
      <c r="P11" s="13">
        <v>775</v>
      </c>
      <c r="Q11" s="13">
        <v>790</v>
      </c>
      <c r="R11" s="13">
        <v>767</v>
      </c>
      <c r="S11" s="13">
        <v>774</v>
      </c>
      <c r="T11" s="13">
        <v>767</v>
      </c>
      <c r="U11" s="13">
        <v>784</v>
      </c>
      <c r="V11" s="13">
        <v>777</v>
      </c>
      <c r="W11" s="15">
        <v>776</v>
      </c>
      <c r="X11" s="15">
        <v>779</v>
      </c>
      <c r="Y11" s="15">
        <v>827</v>
      </c>
      <c r="Z11" s="15">
        <v>865</v>
      </c>
      <c r="AA11" s="15">
        <v>886</v>
      </c>
      <c r="AB11" s="15">
        <v>869</v>
      </c>
      <c r="AC11" s="15">
        <v>843</v>
      </c>
      <c r="AD11" s="15">
        <v>873</v>
      </c>
      <c r="AE11" s="15">
        <v>875</v>
      </c>
      <c r="AF11" s="15">
        <v>906</v>
      </c>
      <c r="AG11" s="15">
        <v>919</v>
      </c>
    </row>
    <row r="12" spans="1:33" ht="17.100000000000001" customHeight="1" x14ac:dyDescent="0.15">
      <c r="A12" s="23"/>
      <c r="B12" s="21"/>
      <c r="C12" s="4" t="s">
        <v>7</v>
      </c>
      <c r="D12" s="7">
        <v>254</v>
      </c>
      <c r="E12" s="7">
        <v>258</v>
      </c>
      <c r="F12" s="7">
        <v>261</v>
      </c>
      <c r="G12" s="4">
        <v>258</v>
      </c>
      <c r="H12" s="4">
        <v>268</v>
      </c>
      <c r="I12" s="4">
        <v>277</v>
      </c>
      <c r="J12" s="4">
        <v>292</v>
      </c>
      <c r="K12" s="4">
        <v>296</v>
      </c>
      <c r="L12" s="4">
        <v>306</v>
      </c>
      <c r="M12" s="13">
        <v>311</v>
      </c>
      <c r="N12" s="13">
        <v>316</v>
      </c>
      <c r="O12" s="13">
        <v>307</v>
      </c>
      <c r="P12" s="13">
        <v>309</v>
      </c>
      <c r="Q12" s="13">
        <v>309</v>
      </c>
      <c r="R12" s="13">
        <v>323</v>
      </c>
      <c r="S12" s="13">
        <v>317</v>
      </c>
      <c r="T12" s="13">
        <v>324</v>
      </c>
      <c r="U12" s="13">
        <v>308</v>
      </c>
      <c r="V12" s="13">
        <v>310</v>
      </c>
      <c r="W12" s="15">
        <v>304</v>
      </c>
      <c r="X12" s="15">
        <v>299</v>
      </c>
      <c r="Y12" s="15">
        <v>312</v>
      </c>
      <c r="Z12" s="15">
        <v>318</v>
      </c>
      <c r="AA12" s="15">
        <v>322</v>
      </c>
      <c r="AB12" s="15">
        <v>321</v>
      </c>
      <c r="AC12" s="15">
        <v>322</v>
      </c>
      <c r="AD12" s="15">
        <v>333</v>
      </c>
      <c r="AE12" s="15">
        <v>338</v>
      </c>
      <c r="AF12" s="15">
        <v>336</v>
      </c>
      <c r="AG12" s="15">
        <v>336</v>
      </c>
    </row>
    <row r="13" spans="1:33" ht="17.100000000000001" customHeight="1" x14ac:dyDescent="0.15">
      <c r="A13" s="23"/>
      <c r="B13" s="21" t="s">
        <v>30</v>
      </c>
      <c r="C13" s="4" t="s">
        <v>36</v>
      </c>
      <c r="D13" s="7">
        <v>605</v>
      </c>
      <c r="E13" s="7">
        <v>626</v>
      </c>
      <c r="F13" s="7">
        <v>616</v>
      </c>
      <c r="G13" s="4">
        <v>565</v>
      </c>
      <c r="H13" s="4">
        <v>555</v>
      </c>
      <c r="I13" s="4">
        <v>616</v>
      </c>
      <c r="J13" s="4">
        <v>671</v>
      </c>
      <c r="K13" s="4">
        <v>718</v>
      </c>
      <c r="L13" s="4">
        <v>738</v>
      </c>
      <c r="M13" s="13">
        <v>757</v>
      </c>
      <c r="N13" s="13">
        <v>790</v>
      </c>
      <c r="O13" s="13">
        <v>809</v>
      </c>
      <c r="P13" s="13">
        <v>806</v>
      </c>
      <c r="Q13" s="13">
        <v>809</v>
      </c>
      <c r="R13" s="13">
        <v>811</v>
      </c>
      <c r="S13" s="13">
        <v>831</v>
      </c>
      <c r="T13" s="13">
        <v>823</v>
      </c>
      <c r="U13" s="13">
        <v>773</v>
      </c>
      <c r="V13" s="13">
        <v>760</v>
      </c>
      <c r="W13" s="15">
        <v>762</v>
      </c>
      <c r="X13" s="15">
        <v>795</v>
      </c>
      <c r="Y13" s="15">
        <v>798</v>
      </c>
      <c r="Z13" s="15">
        <v>810</v>
      </c>
      <c r="AA13" s="15">
        <v>832</v>
      </c>
      <c r="AB13" s="15">
        <v>914</v>
      </c>
      <c r="AC13" s="15">
        <v>933</v>
      </c>
      <c r="AD13" s="15">
        <v>914</v>
      </c>
      <c r="AE13" s="15">
        <v>870</v>
      </c>
      <c r="AF13" s="15">
        <v>862</v>
      </c>
      <c r="AG13" s="15">
        <v>904</v>
      </c>
    </row>
    <row r="14" spans="1:33" ht="17.100000000000001" customHeight="1" x14ac:dyDescent="0.15">
      <c r="A14" s="23"/>
      <c r="B14" s="21"/>
      <c r="C14" s="4" t="s">
        <v>7</v>
      </c>
      <c r="D14" s="7">
        <v>196</v>
      </c>
      <c r="E14" s="7">
        <v>197</v>
      </c>
      <c r="F14" s="7">
        <v>207</v>
      </c>
      <c r="G14" s="4">
        <v>208</v>
      </c>
      <c r="H14" s="4">
        <v>231</v>
      </c>
      <c r="I14" s="4">
        <v>260</v>
      </c>
      <c r="J14" s="4">
        <v>277</v>
      </c>
      <c r="K14" s="4">
        <v>272</v>
      </c>
      <c r="L14" s="4">
        <v>251</v>
      </c>
      <c r="M14" s="13">
        <v>256</v>
      </c>
      <c r="N14" s="13">
        <v>270</v>
      </c>
      <c r="O14" s="13">
        <v>290</v>
      </c>
      <c r="P14" s="13">
        <v>286</v>
      </c>
      <c r="Q14" s="13">
        <v>285</v>
      </c>
      <c r="R14" s="13">
        <v>265</v>
      </c>
      <c r="S14" s="13">
        <v>274</v>
      </c>
      <c r="T14" s="13">
        <v>273</v>
      </c>
      <c r="U14" s="13">
        <v>287</v>
      </c>
      <c r="V14" s="13">
        <v>272</v>
      </c>
      <c r="W14" s="15">
        <v>273</v>
      </c>
      <c r="X14" s="15">
        <v>275</v>
      </c>
      <c r="Y14" s="15">
        <v>286</v>
      </c>
      <c r="Z14" s="15">
        <v>285</v>
      </c>
      <c r="AA14" s="15">
        <v>282</v>
      </c>
      <c r="AB14" s="15">
        <v>281</v>
      </c>
      <c r="AC14" s="15">
        <v>281</v>
      </c>
      <c r="AD14" s="15">
        <v>285</v>
      </c>
      <c r="AE14" s="15">
        <v>282</v>
      </c>
      <c r="AF14" s="15">
        <v>271</v>
      </c>
      <c r="AG14" s="15">
        <v>271</v>
      </c>
    </row>
    <row r="15" spans="1:33" ht="17.100000000000001" customHeight="1" x14ac:dyDescent="0.15">
      <c r="A15" s="23"/>
      <c r="B15" s="21" t="s">
        <v>40</v>
      </c>
      <c r="C15" s="4" t="s">
        <v>36</v>
      </c>
      <c r="D15" s="7">
        <v>396</v>
      </c>
      <c r="E15" s="7">
        <v>387</v>
      </c>
      <c r="F15" s="7">
        <v>456</v>
      </c>
      <c r="G15" s="4">
        <v>453</v>
      </c>
      <c r="H15" s="4">
        <v>407</v>
      </c>
      <c r="I15" s="4">
        <v>408</v>
      </c>
      <c r="J15" s="4">
        <v>404</v>
      </c>
      <c r="K15" s="4">
        <v>488</v>
      </c>
      <c r="L15" s="4">
        <v>483</v>
      </c>
      <c r="M15" s="13">
        <v>478</v>
      </c>
      <c r="N15" s="13">
        <v>502</v>
      </c>
      <c r="O15" s="13">
        <v>494</v>
      </c>
      <c r="P15" s="13">
        <v>511</v>
      </c>
      <c r="Q15" s="13">
        <v>534</v>
      </c>
      <c r="R15" s="13">
        <v>523</v>
      </c>
      <c r="S15" s="13">
        <v>538</v>
      </c>
      <c r="T15" s="13">
        <v>515</v>
      </c>
      <c r="U15" s="13">
        <v>547</v>
      </c>
      <c r="V15" s="13">
        <v>527</v>
      </c>
      <c r="W15" s="15">
        <v>481</v>
      </c>
      <c r="X15" s="15">
        <v>512</v>
      </c>
      <c r="Y15" s="15">
        <v>541</v>
      </c>
      <c r="Z15" s="15">
        <v>526</v>
      </c>
      <c r="AA15" s="15">
        <v>555</v>
      </c>
      <c r="AB15" s="15">
        <v>579</v>
      </c>
      <c r="AC15" s="15">
        <v>582</v>
      </c>
      <c r="AD15" s="15">
        <v>631</v>
      </c>
      <c r="AE15" s="15">
        <v>564</v>
      </c>
      <c r="AF15" s="15">
        <v>579</v>
      </c>
      <c r="AG15" s="15">
        <v>588</v>
      </c>
    </row>
    <row r="16" spans="1:33" ht="17.100000000000001" customHeight="1" x14ac:dyDescent="0.15">
      <c r="A16" s="23"/>
      <c r="B16" s="21"/>
      <c r="C16" s="4" t="s">
        <v>7</v>
      </c>
      <c r="D16" s="7">
        <v>154</v>
      </c>
      <c r="E16" s="7">
        <v>145</v>
      </c>
      <c r="F16" s="7">
        <v>155</v>
      </c>
      <c r="G16" s="4">
        <v>154</v>
      </c>
      <c r="H16" s="4">
        <v>159</v>
      </c>
      <c r="I16" s="4">
        <v>155</v>
      </c>
      <c r="J16" s="4">
        <v>184</v>
      </c>
      <c r="K16" s="4">
        <v>197</v>
      </c>
      <c r="L16" s="4">
        <v>187</v>
      </c>
      <c r="M16" s="13">
        <v>183</v>
      </c>
      <c r="N16" s="13">
        <v>186</v>
      </c>
      <c r="O16" s="13">
        <v>201</v>
      </c>
      <c r="P16" s="13">
        <v>199</v>
      </c>
      <c r="Q16" s="13">
        <v>202</v>
      </c>
      <c r="R16" s="13">
        <v>199</v>
      </c>
      <c r="S16" s="13">
        <v>195</v>
      </c>
      <c r="T16" s="13">
        <v>197</v>
      </c>
      <c r="U16" s="13">
        <v>202</v>
      </c>
      <c r="V16" s="13">
        <v>200</v>
      </c>
      <c r="W16" s="15">
        <v>196</v>
      </c>
      <c r="X16" s="15">
        <v>185</v>
      </c>
      <c r="Y16" s="15">
        <v>199</v>
      </c>
      <c r="Z16" s="15">
        <v>194</v>
      </c>
      <c r="AA16" s="15">
        <v>207</v>
      </c>
      <c r="AB16" s="15">
        <v>203</v>
      </c>
      <c r="AC16" s="15">
        <v>193</v>
      </c>
      <c r="AD16" s="15">
        <v>205</v>
      </c>
      <c r="AE16" s="15">
        <v>209</v>
      </c>
      <c r="AF16" s="15">
        <v>207</v>
      </c>
      <c r="AG16" s="15">
        <v>205</v>
      </c>
    </row>
    <row r="17" spans="1:33" ht="17.100000000000001" customHeight="1" x14ac:dyDescent="0.15">
      <c r="A17" s="23"/>
      <c r="B17" s="21" t="s">
        <v>41</v>
      </c>
      <c r="C17" s="4" t="s">
        <v>36</v>
      </c>
      <c r="D17" s="7">
        <v>388</v>
      </c>
      <c r="E17" s="7">
        <v>456</v>
      </c>
      <c r="F17" s="7">
        <v>454</v>
      </c>
      <c r="G17" s="4">
        <v>407</v>
      </c>
      <c r="H17" s="4">
        <v>404</v>
      </c>
      <c r="I17" s="4">
        <v>409</v>
      </c>
      <c r="J17" s="4">
        <v>486</v>
      </c>
      <c r="K17" s="4">
        <v>477</v>
      </c>
      <c r="L17" s="4">
        <v>483</v>
      </c>
      <c r="M17" s="13">
        <v>500</v>
      </c>
      <c r="N17" s="13">
        <v>491</v>
      </c>
      <c r="O17" s="13">
        <v>509</v>
      </c>
      <c r="P17" s="13">
        <v>540</v>
      </c>
      <c r="Q17" s="13">
        <v>523</v>
      </c>
      <c r="R17" s="13">
        <v>541</v>
      </c>
      <c r="S17" s="13">
        <v>515</v>
      </c>
      <c r="T17" s="13">
        <v>548</v>
      </c>
      <c r="U17" s="13">
        <v>523</v>
      </c>
      <c r="V17" s="13">
        <v>489</v>
      </c>
      <c r="W17" s="15">
        <v>512</v>
      </c>
      <c r="X17" s="15">
        <v>535</v>
      </c>
      <c r="Y17" s="15">
        <v>522</v>
      </c>
      <c r="Z17" s="15">
        <v>555</v>
      </c>
      <c r="AA17" s="15">
        <v>575</v>
      </c>
      <c r="AB17" s="15">
        <v>581</v>
      </c>
      <c r="AC17" s="15">
        <v>629</v>
      </c>
      <c r="AD17" s="15">
        <v>559</v>
      </c>
      <c r="AE17" s="15">
        <v>585</v>
      </c>
      <c r="AF17" s="15">
        <v>589</v>
      </c>
      <c r="AG17" s="15">
        <v>593</v>
      </c>
    </row>
    <row r="18" spans="1:33" ht="17.100000000000001" customHeight="1" x14ac:dyDescent="0.15">
      <c r="A18" s="23"/>
      <c r="B18" s="21"/>
      <c r="C18" s="4" t="s">
        <v>7</v>
      </c>
      <c r="D18" s="7">
        <v>143</v>
      </c>
      <c r="E18" s="7">
        <v>155</v>
      </c>
      <c r="F18" s="7">
        <v>155</v>
      </c>
      <c r="G18" s="4">
        <v>158</v>
      </c>
      <c r="H18" s="4">
        <v>157</v>
      </c>
      <c r="I18" s="4">
        <v>184</v>
      </c>
      <c r="J18" s="4">
        <v>198</v>
      </c>
      <c r="K18" s="4">
        <v>188</v>
      </c>
      <c r="L18" s="4">
        <v>184</v>
      </c>
      <c r="M18" s="13">
        <v>184</v>
      </c>
      <c r="N18" s="13">
        <v>200</v>
      </c>
      <c r="O18" s="13">
        <v>198</v>
      </c>
      <c r="P18" s="13">
        <v>200</v>
      </c>
      <c r="Q18" s="13">
        <v>197</v>
      </c>
      <c r="R18" s="13">
        <v>196</v>
      </c>
      <c r="S18" s="13">
        <v>195</v>
      </c>
      <c r="T18" s="13">
        <v>201</v>
      </c>
      <c r="U18" s="13">
        <v>199</v>
      </c>
      <c r="V18" s="13">
        <v>194</v>
      </c>
      <c r="W18" s="15">
        <v>186</v>
      </c>
      <c r="X18" s="15">
        <v>196</v>
      </c>
      <c r="Y18" s="15">
        <v>192</v>
      </c>
      <c r="Z18" s="15">
        <v>207</v>
      </c>
      <c r="AA18" s="15">
        <v>205</v>
      </c>
      <c r="AB18" s="15">
        <v>194</v>
      </c>
      <c r="AC18" s="15">
        <v>204</v>
      </c>
      <c r="AD18" s="15">
        <v>207</v>
      </c>
      <c r="AE18" s="15">
        <v>208</v>
      </c>
      <c r="AF18" s="15">
        <v>204</v>
      </c>
      <c r="AG18" s="15">
        <v>196</v>
      </c>
    </row>
    <row r="19" spans="1:33" ht="17.100000000000001" customHeight="1" x14ac:dyDescent="0.15">
      <c r="A19" s="23"/>
      <c r="B19" s="21" t="s">
        <v>32</v>
      </c>
      <c r="C19" s="4" t="s">
        <v>36</v>
      </c>
      <c r="D19" s="7">
        <v>455</v>
      </c>
      <c r="E19" s="7">
        <v>451</v>
      </c>
      <c r="F19" s="7">
        <v>403</v>
      </c>
      <c r="G19" s="4">
        <v>406</v>
      </c>
      <c r="H19" s="4">
        <v>410</v>
      </c>
      <c r="I19" s="4">
        <v>486</v>
      </c>
      <c r="J19" s="4">
        <v>471</v>
      </c>
      <c r="K19" s="4">
        <v>496</v>
      </c>
      <c r="L19" s="4">
        <v>508</v>
      </c>
      <c r="M19" s="13">
        <v>504</v>
      </c>
      <c r="N19" s="13">
        <v>512</v>
      </c>
      <c r="O19" s="13">
        <v>549</v>
      </c>
      <c r="P19" s="13">
        <v>530</v>
      </c>
      <c r="Q19" s="13">
        <v>542</v>
      </c>
      <c r="R19" s="13">
        <v>514</v>
      </c>
      <c r="S19" s="13">
        <v>552</v>
      </c>
      <c r="T19" s="13">
        <v>527</v>
      </c>
      <c r="U19" s="13">
        <v>487</v>
      </c>
      <c r="V19" s="13">
        <v>521</v>
      </c>
      <c r="W19" s="15">
        <v>545</v>
      </c>
      <c r="X19" s="15">
        <v>527</v>
      </c>
      <c r="Y19" s="15">
        <v>562</v>
      </c>
      <c r="Z19" s="15">
        <v>594</v>
      </c>
      <c r="AA19" s="15">
        <v>588</v>
      </c>
      <c r="AB19" s="15">
        <v>623</v>
      </c>
      <c r="AC19" s="15">
        <v>565</v>
      </c>
      <c r="AD19" s="15">
        <v>597</v>
      </c>
      <c r="AE19" s="15">
        <v>596</v>
      </c>
      <c r="AF19" s="15">
        <v>600</v>
      </c>
      <c r="AG19" s="15">
        <v>642</v>
      </c>
    </row>
    <row r="20" spans="1:33" ht="17.100000000000001" customHeight="1" x14ac:dyDescent="0.15">
      <c r="A20" s="23"/>
      <c r="B20" s="21"/>
      <c r="C20" s="4" t="s">
        <v>7</v>
      </c>
      <c r="D20" s="7">
        <v>153</v>
      </c>
      <c r="E20" s="7">
        <v>155</v>
      </c>
      <c r="F20" s="7">
        <v>158</v>
      </c>
      <c r="G20" s="4">
        <v>154</v>
      </c>
      <c r="H20" s="4">
        <v>183</v>
      </c>
      <c r="I20" s="4">
        <v>198</v>
      </c>
      <c r="J20" s="4">
        <v>187</v>
      </c>
      <c r="K20" s="4">
        <v>183</v>
      </c>
      <c r="L20" s="4">
        <v>186</v>
      </c>
      <c r="M20" s="13">
        <v>200</v>
      </c>
      <c r="N20" s="13">
        <v>200</v>
      </c>
      <c r="O20" s="13">
        <v>198</v>
      </c>
      <c r="P20" s="13">
        <v>196</v>
      </c>
      <c r="Q20" s="13">
        <v>195</v>
      </c>
      <c r="R20" s="13">
        <v>193</v>
      </c>
      <c r="S20" s="13">
        <v>201</v>
      </c>
      <c r="T20" s="13">
        <v>199</v>
      </c>
      <c r="U20" s="13">
        <v>194</v>
      </c>
      <c r="V20" s="13">
        <v>188</v>
      </c>
      <c r="W20" s="15">
        <v>195</v>
      </c>
      <c r="X20" s="15">
        <v>152</v>
      </c>
      <c r="Y20" s="15">
        <v>207</v>
      </c>
      <c r="Z20" s="15">
        <v>202</v>
      </c>
      <c r="AA20" s="15">
        <v>192</v>
      </c>
      <c r="AB20" s="15">
        <v>205</v>
      </c>
      <c r="AC20" s="15">
        <v>206</v>
      </c>
      <c r="AD20" s="15">
        <v>206</v>
      </c>
      <c r="AE20" s="15">
        <v>203</v>
      </c>
      <c r="AF20" s="15">
        <v>196</v>
      </c>
      <c r="AG20" s="15">
        <v>206</v>
      </c>
    </row>
    <row r="21" spans="1:33" ht="17.100000000000001" customHeight="1" x14ac:dyDescent="0.15">
      <c r="A21" s="19" t="s">
        <v>42</v>
      </c>
      <c r="B21" s="19"/>
      <c r="C21" s="19"/>
      <c r="D21" s="10">
        <f t="shared" ref="D21:J21" si="5">SUM(D9:D10)/D6</f>
        <v>24.478260869565219</v>
      </c>
      <c r="E21" s="10">
        <f t="shared" si="5"/>
        <v>24.291666666666668</v>
      </c>
      <c r="F21" s="10">
        <f t="shared" si="5"/>
        <v>24.736111111111111</v>
      </c>
      <c r="G21" s="13">
        <f t="shared" si="5"/>
        <v>25.10144927536232</v>
      </c>
      <c r="H21" s="13">
        <f t="shared" si="5"/>
        <v>24.571428571428573</v>
      </c>
      <c r="I21" s="13">
        <f t="shared" si="5"/>
        <v>25.555555555555557</v>
      </c>
      <c r="J21" s="13">
        <f t="shared" si="5"/>
        <v>26.438356164383563</v>
      </c>
      <c r="K21" s="13">
        <v>26.69736842105263</v>
      </c>
      <c r="L21" s="13">
        <f t="shared" ref="L21:U21" si="6">SUM(L9:L10)/L6</f>
        <v>26.376623376623378</v>
      </c>
      <c r="M21" s="13">
        <f t="shared" si="6"/>
        <v>25.612500000000001</v>
      </c>
      <c r="N21" s="13">
        <f t="shared" si="6"/>
        <v>26.807692307692307</v>
      </c>
      <c r="O21" s="13">
        <f t="shared" si="6"/>
        <v>28.276315789473685</v>
      </c>
      <c r="P21" s="13">
        <f t="shared" si="6"/>
        <v>28.259740259740258</v>
      </c>
      <c r="Q21" s="13">
        <f t="shared" si="6"/>
        <v>28.480519480519479</v>
      </c>
      <c r="R21" s="13">
        <f t="shared" si="6"/>
        <v>27.76923076923077</v>
      </c>
      <c r="S21" s="13">
        <f t="shared" si="6"/>
        <v>29.675675675675677</v>
      </c>
      <c r="T21" s="13">
        <f t="shared" si="6"/>
        <v>29.16</v>
      </c>
      <c r="U21" s="13">
        <f t="shared" si="6"/>
        <v>29.888888888888889</v>
      </c>
      <c r="V21" s="13">
        <v>29.4</v>
      </c>
      <c r="W21" s="16">
        <v>29.4</v>
      </c>
      <c r="X21" s="16">
        <v>29</v>
      </c>
      <c r="Y21" s="16">
        <v>30.9</v>
      </c>
      <c r="Z21" s="16">
        <v>30.4</v>
      </c>
      <c r="AA21" s="16">
        <v>31.8</v>
      </c>
      <c r="AB21" s="16">
        <v>30.6</v>
      </c>
      <c r="AC21" s="16">
        <v>32.6</v>
      </c>
      <c r="AD21" s="16">
        <v>32.5</v>
      </c>
      <c r="AE21" s="16">
        <v>31.1</v>
      </c>
      <c r="AF21" s="16">
        <v>30.8</v>
      </c>
      <c r="AG21" s="16">
        <v>30</v>
      </c>
    </row>
    <row r="22" spans="1:33" ht="17.100000000000001" customHeight="1" x14ac:dyDescent="0.15">
      <c r="A22" s="21" t="s">
        <v>15</v>
      </c>
      <c r="B22" s="21"/>
      <c r="C22" s="3" t="s">
        <v>24</v>
      </c>
      <c r="D22" s="8">
        <f t="shared" ref="D22:J22" si="7">SUM(D23:D24)</f>
        <v>142</v>
      </c>
      <c r="E22" s="8">
        <f t="shared" si="7"/>
        <v>146</v>
      </c>
      <c r="F22" s="8">
        <f t="shared" si="7"/>
        <v>147</v>
      </c>
      <c r="G22" s="11">
        <f t="shared" si="7"/>
        <v>143</v>
      </c>
      <c r="H22" s="11">
        <f t="shared" si="7"/>
        <v>139</v>
      </c>
      <c r="I22" s="11">
        <f t="shared" si="7"/>
        <v>143</v>
      </c>
      <c r="J22" s="11">
        <f t="shared" si="7"/>
        <v>146</v>
      </c>
      <c r="K22" s="11">
        <v>152</v>
      </c>
      <c r="L22" s="11">
        <f t="shared" ref="L22:U22" si="8">SUM(L23:L24)</f>
        <v>156</v>
      </c>
      <c r="M22" s="11">
        <f t="shared" si="8"/>
        <v>162</v>
      </c>
      <c r="N22" s="11">
        <f t="shared" si="8"/>
        <v>161</v>
      </c>
      <c r="O22" s="11">
        <f t="shared" si="8"/>
        <v>161</v>
      </c>
      <c r="P22" s="11">
        <f t="shared" si="8"/>
        <v>159</v>
      </c>
      <c r="Q22" s="11">
        <f t="shared" si="8"/>
        <v>156</v>
      </c>
      <c r="R22" s="11">
        <f t="shared" si="8"/>
        <v>160</v>
      </c>
      <c r="S22" s="11">
        <f t="shared" si="8"/>
        <v>154</v>
      </c>
      <c r="T22" s="11">
        <f t="shared" si="8"/>
        <v>158</v>
      </c>
      <c r="U22" s="11">
        <f t="shared" si="8"/>
        <v>148</v>
      </c>
      <c r="V22" s="11">
        <v>150</v>
      </c>
      <c r="W22" s="14">
        <v>151</v>
      </c>
      <c r="X22" s="14">
        <v>159</v>
      </c>
      <c r="Y22" s="14">
        <v>154</v>
      </c>
      <c r="Z22" s="14">
        <v>162</v>
      </c>
      <c r="AA22" s="14">
        <v>156</v>
      </c>
      <c r="AB22" s="14">
        <v>160</v>
      </c>
      <c r="AC22" s="14">
        <v>154</v>
      </c>
      <c r="AD22" s="14">
        <v>156</v>
      </c>
      <c r="AE22" s="14">
        <v>153</v>
      </c>
      <c r="AF22" s="14">
        <v>154</v>
      </c>
      <c r="AG22" s="14">
        <v>161</v>
      </c>
    </row>
    <row r="23" spans="1:33" ht="17.100000000000001" customHeight="1" x14ac:dyDescent="0.15">
      <c r="A23" s="21"/>
      <c r="B23" s="21"/>
      <c r="C23" s="4" t="s">
        <v>36</v>
      </c>
      <c r="D23" s="7">
        <v>112</v>
      </c>
      <c r="E23" s="7">
        <v>116</v>
      </c>
      <c r="F23" s="7">
        <v>118</v>
      </c>
      <c r="G23" s="4">
        <v>114</v>
      </c>
      <c r="H23" s="4">
        <v>108</v>
      </c>
      <c r="I23" s="4">
        <v>109</v>
      </c>
      <c r="J23" s="4">
        <v>111</v>
      </c>
      <c r="K23" s="4">
        <v>116</v>
      </c>
      <c r="L23" s="4">
        <v>121</v>
      </c>
      <c r="M23" s="13">
        <v>127</v>
      </c>
      <c r="N23" s="13">
        <v>126</v>
      </c>
      <c r="O23" s="13">
        <v>126</v>
      </c>
      <c r="P23" s="13">
        <v>124</v>
      </c>
      <c r="Q23" s="13">
        <v>121</v>
      </c>
      <c r="R23" s="13">
        <v>124</v>
      </c>
      <c r="S23" s="13">
        <v>119</v>
      </c>
      <c r="T23" s="13">
        <v>123</v>
      </c>
      <c r="U23" s="13">
        <v>113</v>
      </c>
      <c r="V23" s="13">
        <v>115</v>
      </c>
      <c r="W23" s="15">
        <v>117</v>
      </c>
      <c r="X23" s="15">
        <v>124</v>
      </c>
      <c r="Y23" s="15">
        <v>117</v>
      </c>
      <c r="Z23" s="15">
        <v>125</v>
      </c>
      <c r="AA23" s="15">
        <v>120</v>
      </c>
      <c r="AB23" s="15">
        <v>124</v>
      </c>
      <c r="AC23" s="15">
        <v>119</v>
      </c>
      <c r="AD23" s="15">
        <v>122</v>
      </c>
      <c r="AE23" s="15">
        <v>119</v>
      </c>
      <c r="AF23" s="15">
        <v>121</v>
      </c>
      <c r="AG23" s="15">
        <v>128</v>
      </c>
    </row>
    <row r="24" spans="1:33" ht="17.100000000000001" customHeight="1" x14ac:dyDescent="0.15">
      <c r="A24" s="21"/>
      <c r="B24" s="21"/>
      <c r="C24" s="4" t="s">
        <v>7</v>
      </c>
      <c r="D24" s="7">
        <v>30</v>
      </c>
      <c r="E24" s="7">
        <v>30</v>
      </c>
      <c r="F24" s="7">
        <v>29</v>
      </c>
      <c r="G24" s="4">
        <v>29</v>
      </c>
      <c r="H24" s="4">
        <v>31</v>
      </c>
      <c r="I24" s="4">
        <v>34</v>
      </c>
      <c r="J24" s="4">
        <v>35</v>
      </c>
      <c r="K24" s="4">
        <v>36</v>
      </c>
      <c r="L24" s="4">
        <v>35</v>
      </c>
      <c r="M24" s="13">
        <v>35</v>
      </c>
      <c r="N24" s="13">
        <v>35</v>
      </c>
      <c r="O24" s="13">
        <v>35</v>
      </c>
      <c r="P24" s="13">
        <v>35</v>
      </c>
      <c r="Q24" s="13">
        <v>35</v>
      </c>
      <c r="R24" s="13">
        <v>36</v>
      </c>
      <c r="S24" s="13">
        <v>35</v>
      </c>
      <c r="T24" s="13">
        <v>35</v>
      </c>
      <c r="U24" s="13">
        <v>35</v>
      </c>
      <c r="V24" s="13">
        <v>35</v>
      </c>
      <c r="W24" s="15">
        <v>34</v>
      </c>
      <c r="X24" s="15">
        <v>35</v>
      </c>
      <c r="Y24" s="15">
        <v>37</v>
      </c>
      <c r="Z24" s="15">
        <v>37</v>
      </c>
      <c r="AA24" s="15">
        <v>36</v>
      </c>
      <c r="AB24" s="15">
        <v>36</v>
      </c>
      <c r="AC24" s="15">
        <v>35</v>
      </c>
      <c r="AD24" s="15">
        <v>34</v>
      </c>
      <c r="AE24" s="15">
        <v>34</v>
      </c>
      <c r="AF24" s="15">
        <v>33</v>
      </c>
      <c r="AG24" s="15">
        <v>33</v>
      </c>
    </row>
    <row r="25" spans="1:33" ht="17.100000000000001" customHeight="1" x14ac:dyDescent="0.15">
      <c r="A25" s="21" t="s">
        <v>23</v>
      </c>
      <c r="B25" s="21"/>
      <c r="C25" s="3" t="s">
        <v>24</v>
      </c>
      <c r="D25" s="8">
        <f t="shared" ref="D25:J25" si="9">SUM(D26:D27)</f>
        <v>15</v>
      </c>
      <c r="E25" s="8">
        <f t="shared" si="9"/>
        <v>16</v>
      </c>
      <c r="F25" s="8">
        <f t="shared" si="9"/>
        <v>17</v>
      </c>
      <c r="G25" s="11">
        <f t="shared" si="9"/>
        <v>20</v>
      </c>
      <c r="H25" s="11">
        <f t="shared" si="9"/>
        <v>21</v>
      </c>
      <c r="I25" s="11">
        <f t="shared" si="9"/>
        <v>21</v>
      </c>
      <c r="J25" s="11">
        <f t="shared" si="9"/>
        <v>19</v>
      </c>
      <c r="K25" s="11">
        <v>20</v>
      </c>
      <c r="L25" s="11">
        <f t="shared" ref="L25:U25" si="10">SUM(L26:L27)</f>
        <v>18</v>
      </c>
      <c r="M25" s="11">
        <f t="shared" si="10"/>
        <v>21</v>
      </c>
      <c r="N25" s="11">
        <f t="shared" si="10"/>
        <v>20</v>
      </c>
      <c r="O25" s="11">
        <f t="shared" si="10"/>
        <v>21</v>
      </c>
      <c r="P25" s="11">
        <f t="shared" si="10"/>
        <v>22</v>
      </c>
      <c r="Q25" s="11">
        <f t="shared" si="10"/>
        <v>22</v>
      </c>
      <c r="R25" s="11">
        <f t="shared" si="10"/>
        <v>23</v>
      </c>
      <c r="S25" s="11">
        <f t="shared" si="10"/>
        <v>31</v>
      </c>
      <c r="T25" s="11">
        <f t="shared" si="10"/>
        <v>34</v>
      </c>
      <c r="U25" s="11">
        <f t="shared" si="10"/>
        <v>29</v>
      </c>
      <c r="V25" s="11">
        <v>34</v>
      </c>
      <c r="W25" s="14">
        <v>34</v>
      </c>
      <c r="X25" s="14">
        <v>36</v>
      </c>
      <c r="Y25" s="14">
        <v>36</v>
      </c>
      <c r="Z25" s="14">
        <v>39</v>
      </c>
      <c r="AA25" s="14">
        <v>37</v>
      </c>
      <c r="AB25" s="14">
        <v>38</v>
      </c>
      <c r="AC25" s="14">
        <v>37</v>
      </c>
      <c r="AD25" s="14">
        <v>37</v>
      </c>
      <c r="AE25" s="14">
        <v>39</v>
      </c>
      <c r="AF25" s="14">
        <v>37</v>
      </c>
      <c r="AG25" s="14">
        <v>39</v>
      </c>
    </row>
    <row r="26" spans="1:33" ht="17.100000000000001" customHeight="1" x14ac:dyDescent="0.15">
      <c r="A26" s="21"/>
      <c r="B26" s="21"/>
      <c r="C26" s="4" t="s">
        <v>36</v>
      </c>
      <c r="D26" s="7">
        <v>12</v>
      </c>
      <c r="E26" s="7">
        <v>12</v>
      </c>
      <c r="F26" s="7">
        <v>13</v>
      </c>
      <c r="G26" s="4">
        <v>16</v>
      </c>
      <c r="H26" s="4">
        <v>16</v>
      </c>
      <c r="I26" s="4">
        <v>16</v>
      </c>
      <c r="J26" s="4">
        <v>15</v>
      </c>
      <c r="K26" s="4">
        <v>16</v>
      </c>
      <c r="L26" s="4">
        <v>14</v>
      </c>
      <c r="M26" s="13">
        <v>17</v>
      </c>
      <c r="N26" s="13">
        <v>16</v>
      </c>
      <c r="O26" s="13">
        <v>16</v>
      </c>
      <c r="P26" s="13">
        <v>17</v>
      </c>
      <c r="Q26" s="13">
        <v>17</v>
      </c>
      <c r="R26" s="13">
        <v>18</v>
      </c>
      <c r="S26" s="13">
        <v>26</v>
      </c>
      <c r="T26" s="13">
        <v>29</v>
      </c>
      <c r="U26" s="13">
        <v>24</v>
      </c>
      <c r="V26" s="13">
        <v>29</v>
      </c>
      <c r="W26" s="15">
        <v>29</v>
      </c>
      <c r="X26" s="15">
        <v>31</v>
      </c>
      <c r="Y26" s="15">
        <v>31</v>
      </c>
      <c r="Z26" s="15">
        <v>34</v>
      </c>
      <c r="AA26" s="15">
        <v>32</v>
      </c>
      <c r="AB26" s="15">
        <v>33</v>
      </c>
      <c r="AC26" s="15">
        <v>32</v>
      </c>
      <c r="AD26" s="15">
        <v>32</v>
      </c>
      <c r="AE26" s="15">
        <v>33</v>
      </c>
      <c r="AF26" s="15">
        <v>31</v>
      </c>
      <c r="AG26" s="15">
        <v>33</v>
      </c>
    </row>
    <row r="27" spans="1:33" ht="17.100000000000001" customHeight="1" x14ac:dyDescent="0.15">
      <c r="A27" s="21"/>
      <c r="B27" s="21"/>
      <c r="C27" s="4" t="s">
        <v>7</v>
      </c>
      <c r="D27" s="7">
        <v>3</v>
      </c>
      <c r="E27" s="7">
        <v>4</v>
      </c>
      <c r="F27" s="7">
        <v>4</v>
      </c>
      <c r="G27" s="4">
        <v>4</v>
      </c>
      <c r="H27" s="4">
        <v>5</v>
      </c>
      <c r="I27" s="4">
        <v>5</v>
      </c>
      <c r="J27" s="4">
        <v>4</v>
      </c>
      <c r="K27" s="4">
        <v>4</v>
      </c>
      <c r="L27" s="4">
        <v>4</v>
      </c>
      <c r="M27" s="13">
        <v>4</v>
      </c>
      <c r="N27" s="13">
        <v>4</v>
      </c>
      <c r="O27" s="13">
        <v>5</v>
      </c>
      <c r="P27" s="13">
        <v>5</v>
      </c>
      <c r="Q27" s="13">
        <v>5</v>
      </c>
      <c r="R27" s="13">
        <v>5</v>
      </c>
      <c r="S27" s="13">
        <v>5</v>
      </c>
      <c r="T27" s="13">
        <v>5</v>
      </c>
      <c r="U27" s="13">
        <v>5</v>
      </c>
      <c r="V27" s="13">
        <v>5</v>
      </c>
      <c r="W27" s="15">
        <v>5</v>
      </c>
      <c r="X27" s="15">
        <v>5</v>
      </c>
      <c r="Y27" s="15">
        <v>5</v>
      </c>
      <c r="Z27" s="15">
        <v>5</v>
      </c>
      <c r="AA27" s="15">
        <v>5</v>
      </c>
      <c r="AB27" s="15">
        <v>5</v>
      </c>
      <c r="AC27" s="15">
        <v>5</v>
      </c>
      <c r="AD27" s="15">
        <v>5</v>
      </c>
      <c r="AE27" s="15">
        <v>6</v>
      </c>
      <c r="AF27" s="15">
        <v>6</v>
      </c>
      <c r="AG27" s="15">
        <v>6</v>
      </c>
    </row>
    <row r="29" spans="1:33" x14ac:dyDescent="0.15">
      <c r="A29" s="20" t="s">
        <v>43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33" x14ac:dyDescent="0.15">
      <c r="A30" s="20" t="s">
        <v>17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</sheetData>
  <mergeCells count="16">
    <mergeCell ref="A1:V1"/>
    <mergeCell ref="A2:C2"/>
    <mergeCell ref="A21:C21"/>
    <mergeCell ref="A29:W29"/>
    <mergeCell ref="A30:T30"/>
    <mergeCell ref="A3:B5"/>
    <mergeCell ref="A6:B8"/>
    <mergeCell ref="B9:B10"/>
    <mergeCell ref="B11:B12"/>
    <mergeCell ref="B13:B14"/>
    <mergeCell ref="B15:B16"/>
    <mergeCell ref="B17:B18"/>
    <mergeCell ref="B19:B20"/>
    <mergeCell ref="A22:B24"/>
    <mergeCell ref="A25:B27"/>
    <mergeCell ref="A9:A20"/>
  </mergeCells>
  <phoneticPr fontId="3"/>
  <pageMargins left="0.2" right="0.24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2022-04-28T08:43:05Z</cp:lastPrinted>
  <dcterms:created xsi:type="dcterms:W3CDTF">2017-03-07T06:27:28Z</dcterms:created>
  <dcterms:modified xsi:type="dcterms:W3CDTF">2023-05-30T09:23:31Z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2023-04-20T01:21:35Z</vt:filetime>
  </property>
</Properties>
</file>