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4-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1" l="1"/>
  <c r="N68" i="1"/>
  <c r="M68" i="1"/>
  <c r="L68" i="1"/>
  <c r="K68" i="1"/>
  <c r="J68" i="1"/>
  <c r="I68" i="1"/>
  <c r="H68" i="1"/>
  <c r="G68" i="1"/>
  <c r="F68" i="1"/>
  <c r="E68" i="1"/>
  <c r="D68" i="1"/>
  <c r="C68" i="1"/>
  <c r="O60" i="1"/>
  <c r="N60" i="1"/>
  <c r="M60" i="1"/>
  <c r="L60" i="1"/>
  <c r="K60" i="1"/>
  <c r="O52" i="1"/>
  <c r="N52" i="1"/>
  <c r="M52" i="1"/>
  <c r="L52" i="1"/>
  <c r="K52" i="1"/>
  <c r="O44" i="1"/>
  <c r="N44" i="1"/>
  <c r="M44" i="1"/>
  <c r="L44" i="1"/>
  <c r="K44" i="1"/>
  <c r="I44" i="1"/>
  <c r="H44" i="1"/>
  <c r="G44" i="1"/>
  <c r="F44" i="1"/>
  <c r="E44" i="1"/>
  <c r="D44" i="1"/>
  <c r="C44" i="1"/>
  <c r="O36" i="1"/>
  <c r="N36" i="1"/>
  <c r="M36" i="1"/>
  <c r="L36" i="1"/>
  <c r="K36" i="1"/>
  <c r="I36" i="1"/>
  <c r="H36" i="1"/>
  <c r="G36" i="1"/>
  <c r="F36" i="1"/>
  <c r="E36" i="1"/>
  <c r="D36" i="1"/>
  <c r="C36" i="1"/>
  <c r="I35" i="1"/>
  <c r="I34" i="1"/>
  <c r="I33" i="1"/>
  <c r="I32" i="1"/>
  <c r="I31" i="1"/>
  <c r="I30" i="1"/>
  <c r="I29" i="1"/>
  <c r="I28" i="1"/>
  <c r="H28" i="1"/>
  <c r="I27" i="1"/>
  <c r="I26" i="1"/>
  <c r="I25" i="1"/>
  <c r="I24" i="1"/>
  <c r="I23" i="1"/>
  <c r="I22" i="1"/>
  <c r="I21" i="1"/>
  <c r="I20" i="1"/>
  <c r="H20" i="1"/>
  <c r="I19" i="1"/>
  <c r="I18" i="1"/>
  <c r="I17" i="1"/>
  <c r="I16" i="1"/>
  <c r="I15" i="1"/>
  <c r="I14" i="1"/>
  <c r="I13" i="1"/>
  <c r="I12" i="1"/>
  <c r="H12" i="1"/>
</calcChain>
</file>

<file path=xl/sharedStrings.xml><?xml version="1.0" encoding="utf-8"?>
<sst xmlns="http://schemas.openxmlformats.org/spreadsheetml/2006/main" count="377" uniqueCount="39">
  <si>
    <t>昭</t>
    <rPh sb="0" eb="1">
      <t>アキラ</t>
    </rPh>
    <phoneticPr fontId="3"/>
  </si>
  <si>
    <r>
      <t>12．経営耕地面積及び農家数</t>
    </r>
    <r>
      <rPr>
        <sz val="11"/>
        <rFont val="ＭＳ Ｐゴシック"/>
        <family val="3"/>
        <charset val="128"/>
      </rPr>
      <t>：各年２月１日現在</t>
    </r>
  </si>
  <si>
    <t>茶畑</t>
  </si>
  <si>
    <t>川東村</t>
  </si>
  <si>
    <t>田</t>
  </si>
  <si>
    <t>年次</t>
  </si>
  <si>
    <t>総面積a</t>
  </si>
  <si>
    <t>樹園地</t>
    <rPh sb="0" eb="1">
      <t>ジュ</t>
    </rPh>
    <rPh sb="1" eb="3">
      <t>エンチ</t>
    </rPh>
    <phoneticPr fontId="3"/>
  </si>
  <si>
    <t>面積ａ</t>
  </si>
  <si>
    <t>畑</t>
  </si>
  <si>
    <t>資料：農業センサス及び世界農林業センサス</t>
  </si>
  <si>
    <t>果樹園</t>
  </si>
  <si>
    <t>その他の樹園地</t>
  </si>
  <si>
    <t>旧市町村名</t>
  </si>
  <si>
    <t>農家数</t>
  </si>
  <si>
    <t>総数</t>
  </si>
  <si>
    <t>櫟本町</t>
  </si>
  <si>
    <t>丹波市町</t>
  </si>
  <si>
    <t>和</t>
    <rPh sb="0" eb="1">
      <t>ワ</t>
    </rPh>
    <phoneticPr fontId="3"/>
  </si>
  <si>
    <t>二階堂村</t>
  </si>
  <si>
    <t>２</t>
  </si>
  <si>
    <t>柳本町</t>
  </si>
  <si>
    <t xml:space="preserve">   －</t>
  </si>
  <si>
    <t>－</t>
  </si>
  <si>
    <t>55</t>
  </si>
  <si>
    <t>朝和村</t>
  </si>
  <si>
    <t>年</t>
    <rPh sb="0" eb="1">
      <t>ネン</t>
    </rPh>
    <phoneticPr fontId="3"/>
  </si>
  <si>
    <t>福住村</t>
  </si>
  <si>
    <t>17</t>
  </si>
  <si>
    <t>60</t>
  </si>
  <si>
    <t>平</t>
    <rPh sb="0" eb="1">
      <t>ヘイ</t>
    </rPh>
    <phoneticPr fontId="3"/>
  </si>
  <si>
    <t>成</t>
    <rPh sb="0" eb="1">
      <t>ナリ</t>
    </rPh>
    <phoneticPr fontId="3"/>
  </si>
  <si>
    <t>７</t>
  </si>
  <si>
    <t>12</t>
  </si>
  <si>
    <t>22</t>
  </si>
  <si>
    <t>27</t>
  </si>
  <si>
    <t>注１）昭和55年の面積はhaで集計されているため、100倍で計算した数値である。</t>
  </si>
  <si>
    <t>注２）平成17年、平成22年は自給的農家に係る数値が含まれない。</t>
    <rPh sb="3" eb="5">
      <t>ヘイセイ</t>
    </rPh>
    <rPh sb="7" eb="8">
      <t>ネン</t>
    </rPh>
    <rPh sb="9" eb="11">
      <t>ヘイセイ</t>
    </rPh>
    <rPh sb="13" eb="14">
      <t>ネン</t>
    </rPh>
    <rPh sb="15" eb="18">
      <t>ジキュウテキ</t>
    </rPh>
    <rPh sb="18" eb="20">
      <t>ノウカ</t>
    </rPh>
    <rPh sb="21" eb="22">
      <t>カカ</t>
    </rPh>
    <rPh sb="23" eb="25">
      <t>スウチ</t>
    </rPh>
    <rPh sb="26" eb="27">
      <t>フク</t>
    </rPh>
    <phoneticPr fontId="3"/>
  </si>
  <si>
    <t>令</t>
    <rPh sb="0" eb="1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</si>
</sst>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0"/>
      <name val="ＭＳ Ｐゴシック"/>
      <family val="3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21">
    <xf numFmtId="0" fontId="0" fillId="0" borderId="0" xfId="0"/>
    <xf numFmtId="176" fontId="0" fillId="0" borderId="0" xfId="0" applyNumberFormat="1" applyAlignment="1">
      <alignment vertical="center"/>
    </xf>
    <xf numFmtId="176" fontId="4" fillId="0" borderId="0" xfId="0" applyNumberFormat="1" applyFont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76" fontId="0" fillId="3" borderId="6" xfId="0" applyNumberFormat="1" applyFill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3" borderId="7" xfId="0" applyNumberFormat="1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2" borderId="7" xfId="0" applyNumberFormat="1" applyFill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4" borderId="7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vertical="center"/>
    </xf>
    <xf numFmtId="176" fontId="0" fillId="4" borderId="7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4" borderId="7" xfId="0" applyNumberFormat="1" applyFill="1" applyBorder="1" applyAlignment="1">
      <alignment horizontal="center" vertical="center"/>
    </xf>
    <xf numFmtId="176" fontId="5" fillId="4" borderId="7" xfId="0" applyNumberFormat="1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W79"/>
  <sheetViews>
    <sheetView tabSelected="1" workbookViewId="0">
      <pane ySplit="3" topLeftCell="A58" activePane="bottomLeft" state="frozen"/>
      <selection pane="bottomLeft" activeCell="Q66" sqref="Q66"/>
    </sheetView>
  </sheetViews>
  <sheetFormatPr defaultRowHeight="13.5" x14ac:dyDescent="0.15"/>
  <cols>
    <col min="1" max="1" width="3.125" style="1" customWidth="1"/>
    <col min="2" max="2" width="8.625" style="1" bestFit="1" customWidth="1"/>
    <col min="3" max="3" width="8.5" style="1" bestFit="1" customWidth="1"/>
    <col min="4" max="4" width="6.875" style="1" bestFit="1" customWidth="1"/>
    <col min="5" max="5" width="8.5" style="1" bestFit="1" customWidth="1"/>
    <col min="6" max="6" width="6.875" style="1" bestFit="1" customWidth="1"/>
    <col min="7" max="7" width="6.625" style="1" bestFit="1" customWidth="1"/>
    <col min="8" max="8" width="6.5" style="1" customWidth="1"/>
    <col min="9" max="9" width="7.125" style="1" customWidth="1"/>
    <col min="10" max="10" width="6.875" style="1" hidden="1" customWidth="1"/>
    <col min="11" max="11" width="7.125" style="1" hidden="1" customWidth="1"/>
    <col min="12" max="12" width="6.875" style="1" hidden="1" customWidth="1"/>
    <col min="13" max="13" width="6.125" style="1" hidden="1" customWidth="1"/>
    <col min="14" max="14" width="6.875" style="1" hidden="1" customWidth="1"/>
    <col min="15" max="15" width="6.125" style="1" hidden="1" customWidth="1"/>
    <col min="16" max="256" width="9" style="1" customWidth="1"/>
    <col min="257" max="257" width="3.125" style="1" customWidth="1"/>
    <col min="258" max="258" width="8.625" style="1" bestFit="1" customWidth="1"/>
    <col min="259" max="259" width="8.5" style="1" bestFit="1" customWidth="1"/>
    <col min="260" max="260" width="6.875" style="1" bestFit="1" customWidth="1"/>
    <col min="261" max="261" width="8.5" style="1" bestFit="1" customWidth="1"/>
    <col min="262" max="262" width="6.875" style="1" bestFit="1" customWidth="1"/>
    <col min="263" max="263" width="6.5" style="1" bestFit="1" customWidth="1"/>
    <col min="264" max="264" width="6.5" style="1" customWidth="1"/>
    <col min="265" max="265" width="7.125" style="1" customWidth="1"/>
    <col min="266" max="271" width="9" style="1" hidden="1" customWidth="1"/>
    <col min="272" max="512" width="9" style="1" customWidth="1"/>
    <col min="513" max="513" width="3.125" style="1" customWidth="1"/>
    <col min="514" max="514" width="8.625" style="1" bestFit="1" customWidth="1"/>
    <col min="515" max="515" width="8.5" style="1" bestFit="1" customWidth="1"/>
    <col min="516" max="516" width="6.875" style="1" bestFit="1" customWidth="1"/>
    <col min="517" max="517" width="8.5" style="1" bestFit="1" customWidth="1"/>
    <col min="518" max="518" width="6.875" style="1" bestFit="1" customWidth="1"/>
    <col min="519" max="519" width="6.5" style="1" bestFit="1" customWidth="1"/>
    <col min="520" max="520" width="6.5" style="1" customWidth="1"/>
    <col min="521" max="521" width="7.125" style="1" customWidth="1"/>
    <col min="522" max="527" width="9" style="1" hidden="1" customWidth="1"/>
    <col min="528" max="768" width="9" style="1" customWidth="1"/>
    <col min="769" max="769" width="3.125" style="1" customWidth="1"/>
    <col min="770" max="770" width="8.625" style="1" bestFit="1" customWidth="1"/>
    <col min="771" max="771" width="8.5" style="1" bestFit="1" customWidth="1"/>
    <col min="772" max="772" width="6.875" style="1" bestFit="1" customWidth="1"/>
    <col min="773" max="773" width="8.5" style="1" bestFit="1" customWidth="1"/>
    <col min="774" max="774" width="6.875" style="1" bestFit="1" customWidth="1"/>
    <col min="775" max="775" width="6.5" style="1" bestFit="1" customWidth="1"/>
    <col min="776" max="776" width="6.5" style="1" customWidth="1"/>
    <col min="777" max="777" width="7.125" style="1" customWidth="1"/>
    <col min="778" max="783" width="9" style="1" hidden="1" customWidth="1"/>
    <col min="784" max="1024" width="9" style="1" customWidth="1"/>
    <col min="1025" max="1025" width="3.125" style="1" customWidth="1"/>
    <col min="1026" max="1026" width="8.625" style="1" bestFit="1" customWidth="1"/>
    <col min="1027" max="1027" width="8.5" style="1" bestFit="1" customWidth="1"/>
    <col min="1028" max="1028" width="6.875" style="1" bestFit="1" customWidth="1"/>
    <col min="1029" max="1029" width="8.5" style="1" bestFit="1" customWidth="1"/>
    <col min="1030" max="1030" width="6.875" style="1" bestFit="1" customWidth="1"/>
    <col min="1031" max="1031" width="6.5" style="1" bestFit="1" customWidth="1"/>
    <col min="1032" max="1032" width="6.5" style="1" customWidth="1"/>
    <col min="1033" max="1033" width="7.125" style="1" customWidth="1"/>
    <col min="1034" max="1039" width="9" style="1" hidden="1" customWidth="1"/>
    <col min="1040" max="1280" width="9" style="1" customWidth="1"/>
    <col min="1281" max="1281" width="3.125" style="1" customWidth="1"/>
    <col min="1282" max="1282" width="8.625" style="1" bestFit="1" customWidth="1"/>
    <col min="1283" max="1283" width="8.5" style="1" bestFit="1" customWidth="1"/>
    <col min="1284" max="1284" width="6.875" style="1" bestFit="1" customWidth="1"/>
    <col min="1285" max="1285" width="8.5" style="1" bestFit="1" customWidth="1"/>
    <col min="1286" max="1286" width="6.875" style="1" bestFit="1" customWidth="1"/>
    <col min="1287" max="1287" width="6.5" style="1" bestFit="1" customWidth="1"/>
    <col min="1288" max="1288" width="6.5" style="1" customWidth="1"/>
    <col min="1289" max="1289" width="7.125" style="1" customWidth="1"/>
    <col min="1290" max="1295" width="9" style="1" hidden="1" customWidth="1"/>
    <col min="1296" max="1536" width="9" style="1" customWidth="1"/>
    <col min="1537" max="1537" width="3.125" style="1" customWidth="1"/>
    <col min="1538" max="1538" width="8.625" style="1" bestFit="1" customWidth="1"/>
    <col min="1539" max="1539" width="8.5" style="1" bestFit="1" customWidth="1"/>
    <col min="1540" max="1540" width="6.875" style="1" bestFit="1" customWidth="1"/>
    <col min="1541" max="1541" width="8.5" style="1" bestFit="1" customWidth="1"/>
    <col min="1542" max="1542" width="6.875" style="1" bestFit="1" customWidth="1"/>
    <col min="1543" max="1543" width="6.5" style="1" bestFit="1" customWidth="1"/>
    <col min="1544" max="1544" width="6.5" style="1" customWidth="1"/>
    <col min="1545" max="1545" width="7.125" style="1" customWidth="1"/>
    <col min="1546" max="1551" width="9" style="1" hidden="1" customWidth="1"/>
    <col min="1552" max="1792" width="9" style="1" customWidth="1"/>
    <col min="1793" max="1793" width="3.125" style="1" customWidth="1"/>
    <col min="1794" max="1794" width="8.625" style="1" bestFit="1" customWidth="1"/>
    <col min="1795" max="1795" width="8.5" style="1" bestFit="1" customWidth="1"/>
    <col min="1796" max="1796" width="6.875" style="1" bestFit="1" customWidth="1"/>
    <col min="1797" max="1797" width="8.5" style="1" bestFit="1" customWidth="1"/>
    <col min="1798" max="1798" width="6.875" style="1" bestFit="1" customWidth="1"/>
    <col min="1799" max="1799" width="6.5" style="1" bestFit="1" customWidth="1"/>
    <col min="1800" max="1800" width="6.5" style="1" customWidth="1"/>
    <col min="1801" max="1801" width="7.125" style="1" customWidth="1"/>
    <col min="1802" max="1807" width="9" style="1" hidden="1" customWidth="1"/>
    <col min="1808" max="2048" width="9" style="1" customWidth="1"/>
    <col min="2049" max="2049" width="3.125" style="1" customWidth="1"/>
    <col min="2050" max="2050" width="8.625" style="1" bestFit="1" customWidth="1"/>
    <col min="2051" max="2051" width="8.5" style="1" bestFit="1" customWidth="1"/>
    <col min="2052" max="2052" width="6.875" style="1" bestFit="1" customWidth="1"/>
    <col min="2053" max="2053" width="8.5" style="1" bestFit="1" customWidth="1"/>
    <col min="2054" max="2054" width="6.875" style="1" bestFit="1" customWidth="1"/>
    <col min="2055" max="2055" width="6.5" style="1" bestFit="1" customWidth="1"/>
    <col min="2056" max="2056" width="6.5" style="1" customWidth="1"/>
    <col min="2057" max="2057" width="7.125" style="1" customWidth="1"/>
    <col min="2058" max="2063" width="9" style="1" hidden="1" customWidth="1"/>
    <col min="2064" max="2304" width="9" style="1" customWidth="1"/>
    <col min="2305" max="2305" width="3.125" style="1" customWidth="1"/>
    <col min="2306" max="2306" width="8.625" style="1" bestFit="1" customWidth="1"/>
    <col min="2307" max="2307" width="8.5" style="1" bestFit="1" customWidth="1"/>
    <col min="2308" max="2308" width="6.875" style="1" bestFit="1" customWidth="1"/>
    <col min="2309" max="2309" width="8.5" style="1" bestFit="1" customWidth="1"/>
    <col min="2310" max="2310" width="6.875" style="1" bestFit="1" customWidth="1"/>
    <col min="2311" max="2311" width="6.5" style="1" bestFit="1" customWidth="1"/>
    <col min="2312" max="2312" width="6.5" style="1" customWidth="1"/>
    <col min="2313" max="2313" width="7.125" style="1" customWidth="1"/>
    <col min="2314" max="2319" width="9" style="1" hidden="1" customWidth="1"/>
    <col min="2320" max="2560" width="9" style="1" customWidth="1"/>
    <col min="2561" max="2561" width="3.125" style="1" customWidth="1"/>
    <col min="2562" max="2562" width="8.625" style="1" bestFit="1" customWidth="1"/>
    <col min="2563" max="2563" width="8.5" style="1" bestFit="1" customWidth="1"/>
    <col min="2564" max="2564" width="6.875" style="1" bestFit="1" customWidth="1"/>
    <col min="2565" max="2565" width="8.5" style="1" bestFit="1" customWidth="1"/>
    <col min="2566" max="2566" width="6.875" style="1" bestFit="1" customWidth="1"/>
    <col min="2567" max="2567" width="6.5" style="1" bestFit="1" customWidth="1"/>
    <col min="2568" max="2568" width="6.5" style="1" customWidth="1"/>
    <col min="2569" max="2569" width="7.125" style="1" customWidth="1"/>
    <col min="2570" max="2575" width="9" style="1" hidden="1" customWidth="1"/>
    <col min="2576" max="2816" width="9" style="1" customWidth="1"/>
    <col min="2817" max="2817" width="3.125" style="1" customWidth="1"/>
    <col min="2818" max="2818" width="8.625" style="1" bestFit="1" customWidth="1"/>
    <col min="2819" max="2819" width="8.5" style="1" bestFit="1" customWidth="1"/>
    <col min="2820" max="2820" width="6.875" style="1" bestFit="1" customWidth="1"/>
    <col min="2821" max="2821" width="8.5" style="1" bestFit="1" customWidth="1"/>
    <col min="2822" max="2822" width="6.875" style="1" bestFit="1" customWidth="1"/>
    <col min="2823" max="2823" width="6.5" style="1" bestFit="1" customWidth="1"/>
    <col min="2824" max="2824" width="6.5" style="1" customWidth="1"/>
    <col min="2825" max="2825" width="7.125" style="1" customWidth="1"/>
    <col min="2826" max="2831" width="9" style="1" hidden="1" customWidth="1"/>
    <col min="2832" max="3072" width="9" style="1" customWidth="1"/>
    <col min="3073" max="3073" width="3.125" style="1" customWidth="1"/>
    <col min="3074" max="3074" width="8.625" style="1" bestFit="1" customWidth="1"/>
    <col min="3075" max="3075" width="8.5" style="1" bestFit="1" customWidth="1"/>
    <col min="3076" max="3076" width="6.875" style="1" bestFit="1" customWidth="1"/>
    <col min="3077" max="3077" width="8.5" style="1" bestFit="1" customWidth="1"/>
    <col min="3078" max="3078" width="6.875" style="1" bestFit="1" customWidth="1"/>
    <col min="3079" max="3079" width="6.5" style="1" bestFit="1" customWidth="1"/>
    <col min="3080" max="3080" width="6.5" style="1" customWidth="1"/>
    <col min="3081" max="3081" width="7.125" style="1" customWidth="1"/>
    <col min="3082" max="3087" width="9" style="1" hidden="1" customWidth="1"/>
    <col min="3088" max="3328" width="9" style="1" customWidth="1"/>
    <col min="3329" max="3329" width="3.125" style="1" customWidth="1"/>
    <col min="3330" max="3330" width="8.625" style="1" bestFit="1" customWidth="1"/>
    <col min="3331" max="3331" width="8.5" style="1" bestFit="1" customWidth="1"/>
    <col min="3332" max="3332" width="6.875" style="1" bestFit="1" customWidth="1"/>
    <col min="3333" max="3333" width="8.5" style="1" bestFit="1" customWidth="1"/>
    <col min="3334" max="3334" width="6.875" style="1" bestFit="1" customWidth="1"/>
    <col min="3335" max="3335" width="6.5" style="1" bestFit="1" customWidth="1"/>
    <col min="3336" max="3336" width="6.5" style="1" customWidth="1"/>
    <col min="3337" max="3337" width="7.125" style="1" customWidth="1"/>
    <col min="3338" max="3343" width="9" style="1" hidden="1" customWidth="1"/>
    <col min="3344" max="3584" width="9" style="1" customWidth="1"/>
    <col min="3585" max="3585" width="3.125" style="1" customWidth="1"/>
    <col min="3586" max="3586" width="8.625" style="1" bestFit="1" customWidth="1"/>
    <col min="3587" max="3587" width="8.5" style="1" bestFit="1" customWidth="1"/>
    <col min="3588" max="3588" width="6.875" style="1" bestFit="1" customWidth="1"/>
    <col min="3589" max="3589" width="8.5" style="1" bestFit="1" customWidth="1"/>
    <col min="3590" max="3590" width="6.875" style="1" bestFit="1" customWidth="1"/>
    <col min="3591" max="3591" width="6.5" style="1" bestFit="1" customWidth="1"/>
    <col min="3592" max="3592" width="6.5" style="1" customWidth="1"/>
    <col min="3593" max="3593" width="7.125" style="1" customWidth="1"/>
    <col min="3594" max="3599" width="9" style="1" hidden="1" customWidth="1"/>
    <col min="3600" max="3840" width="9" style="1" customWidth="1"/>
    <col min="3841" max="3841" width="3.125" style="1" customWidth="1"/>
    <col min="3842" max="3842" width="8.625" style="1" bestFit="1" customWidth="1"/>
    <col min="3843" max="3843" width="8.5" style="1" bestFit="1" customWidth="1"/>
    <col min="3844" max="3844" width="6.875" style="1" bestFit="1" customWidth="1"/>
    <col min="3845" max="3845" width="8.5" style="1" bestFit="1" customWidth="1"/>
    <col min="3846" max="3846" width="6.875" style="1" bestFit="1" customWidth="1"/>
    <col min="3847" max="3847" width="6.5" style="1" bestFit="1" customWidth="1"/>
    <col min="3848" max="3848" width="6.5" style="1" customWidth="1"/>
    <col min="3849" max="3849" width="7.125" style="1" customWidth="1"/>
    <col min="3850" max="3855" width="9" style="1" hidden="1" customWidth="1"/>
    <col min="3856" max="4096" width="9" style="1" customWidth="1"/>
    <col min="4097" max="4097" width="3.125" style="1" customWidth="1"/>
    <col min="4098" max="4098" width="8.625" style="1" bestFit="1" customWidth="1"/>
    <col min="4099" max="4099" width="8.5" style="1" bestFit="1" customWidth="1"/>
    <col min="4100" max="4100" width="6.875" style="1" bestFit="1" customWidth="1"/>
    <col min="4101" max="4101" width="8.5" style="1" bestFit="1" customWidth="1"/>
    <col min="4102" max="4102" width="6.875" style="1" bestFit="1" customWidth="1"/>
    <col min="4103" max="4103" width="6.5" style="1" bestFit="1" customWidth="1"/>
    <col min="4104" max="4104" width="6.5" style="1" customWidth="1"/>
    <col min="4105" max="4105" width="7.125" style="1" customWidth="1"/>
    <col min="4106" max="4111" width="9" style="1" hidden="1" customWidth="1"/>
    <col min="4112" max="4352" width="9" style="1" customWidth="1"/>
    <col min="4353" max="4353" width="3.125" style="1" customWidth="1"/>
    <col min="4354" max="4354" width="8.625" style="1" bestFit="1" customWidth="1"/>
    <col min="4355" max="4355" width="8.5" style="1" bestFit="1" customWidth="1"/>
    <col min="4356" max="4356" width="6.875" style="1" bestFit="1" customWidth="1"/>
    <col min="4357" max="4357" width="8.5" style="1" bestFit="1" customWidth="1"/>
    <col min="4358" max="4358" width="6.875" style="1" bestFit="1" customWidth="1"/>
    <col min="4359" max="4359" width="6.5" style="1" bestFit="1" customWidth="1"/>
    <col min="4360" max="4360" width="6.5" style="1" customWidth="1"/>
    <col min="4361" max="4361" width="7.125" style="1" customWidth="1"/>
    <col min="4362" max="4367" width="9" style="1" hidden="1" customWidth="1"/>
    <col min="4368" max="4608" width="9" style="1" customWidth="1"/>
    <col min="4609" max="4609" width="3.125" style="1" customWidth="1"/>
    <col min="4610" max="4610" width="8.625" style="1" bestFit="1" customWidth="1"/>
    <col min="4611" max="4611" width="8.5" style="1" bestFit="1" customWidth="1"/>
    <col min="4612" max="4612" width="6.875" style="1" bestFit="1" customWidth="1"/>
    <col min="4613" max="4613" width="8.5" style="1" bestFit="1" customWidth="1"/>
    <col min="4614" max="4614" width="6.875" style="1" bestFit="1" customWidth="1"/>
    <col min="4615" max="4615" width="6.5" style="1" bestFit="1" customWidth="1"/>
    <col min="4616" max="4616" width="6.5" style="1" customWidth="1"/>
    <col min="4617" max="4617" width="7.125" style="1" customWidth="1"/>
    <col min="4618" max="4623" width="9" style="1" hidden="1" customWidth="1"/>
    <col min="4624" max="4864" width="9" style="1" customWidth="1"/>
    <col min="4865" max="4865" width="3.125" style="1" customWidth="1"/>
    <col min="4866" max="4866" width="8.625" style="1" bestFit="1" customWidth="1"/>
    <col min="4867" max="4867" width="8.5" style="1" bestFit="1" customWidth="1"/>
    <col min="4868" max="4868" width="6.875" style="1" bestFit="1" customWidth="1"/>
    <col min="4869" max="4869" width="8.5" style="1" bestFit="1" customWidth="1"/>
    <col min="4870" max="4870" width="6.875" style="1" bestFit="1" customWidth="1"/>
    <col min="4871" max="4871" width="6.5" style="1" bestFit="1" customWidth="1"/>
    <col min="4872" max="4872" width="6.5" style="1" customWidth="1"/>
    <col min="4873" max="4873" width="7.125" style="1" customWidth="1"/>
    <col min="4874" max="4879" width="9" style="1" hidden="1" customWidth="1"/>
    <col min="4880" max="5120" width="9" style="1" customWidth="1"/>
    <col min="5121" max="5121" width="3.125" style="1" customWidth="1"/>
    <col min="5122" max="5122" width="8.625" style="1" bestFit="1" customWidth="1"/>
    <col min="5123" max="5123" width="8.5" style="1" bestFit="1" customWidth="1"/>
    <col min="5124" max="5124" width="6.875" style="1" bestFit="1" customWidth="1"/>
    <col min="5125" max="5125" width="8.5" style="1" bestFit="1" customWidth="1"/>
    <col min="5126" max="5126" width="6.875" style="1" bestFit="1" customWidth="1"/>
    <col min="5127" max="5127" width="6.5" style="1" bestFit="1" customWidth="1"/>
    <col min="5128" max="5128" width="6.5" style="1" customWidth="1"/>
    <col min="5129" max="5129" width="7.125" style="1" customWidth="1"/>
    <col min="5130" max="5135" width="9" style="1" hidden="1" customWidth="1"/>
    <col min="5136" max="5376" width="9" style="1" customWidth="1"/>
    <col min="5377" max="5377" width="3.125" style="1" customWidth="1"/>
    <col min="5378" max="5378" width="8.625" style="1" bestFit="1" customWidth="1"/>
    <col min="5379" max="5379" width="8.5" style="1" bestFit="1" customWidth="1"/>
    <col min="5380" max="5380" width="6.875" style="1" bestFit="1" customWidth="1"/>
    <col min="5381" max="5381" width="8.5" style="1" bestFit="1" customWidth="1"/>
    <col min="5382" max="5382" width="6.875" style="1" bestFit="1" customWidth="1"/>
    <col min="5383" max="5383" width="6.5" style="1" bestFit="1" customWidth="1"/>
    <col min="5384" max="5384" width="6.5" style="1" customWidth="1"/>
    <col min="5385" max="5385" width="7.125" style="1" customWidth="1"/>
    <col min="5386" max="5391" width="9" style="1" hidden="1" customWidth="1"/>
    <col min="5392" max="5632" width="9" style="1" customWidth="1"/>
    <col min="5633" max="5633" width="3.125" style="1" customWidth="1"/>
    <col min="5634" max="5634" width="8.625" style="1" bestFit="1" customWidth="1"/>
    <col min="5635" max="5635" width="8.5" style="1" bestFit="1" customWidth="1"/>
    <col min="5636" max="5636" width="6.875" style="1" bestFit="1" customWidth="1"/>
    <col min="5637" max="5637" width="8.5" style="1" bestFit="1" customWidth="1"/>
    <col min="5638" max="5638" width="6.875" style="1" bestFit="1" customWidth="1"/>
    <col min="5639" max="5639" width="6.5" style="1" bestFit="1" customWidth="1"/>
    <col min="5640" max="5640" width="6.5" style="1" customWidth="1"/>
    <col min="5641" max="5641" width="7.125" style="1" customWidth="1"/>
    <col min="5642" max="5647" width="9" style="1" hidden="1" customWidth="1"/>
    <col min="5648" max="5888" width="9" style="1" customWidth="1"/>
    <col min="5889" max="5889" width="3.125" style="1" customWidth="1"/>
    <col min="5890" max="5890" width="8.625" style="1" bestFit="1" customWidth="1"/>
    <col min="5891" max="5891" width="8.5" style="1" bestFit="1" customWidth="1"/>
    <col min="5892" max="5892" width="6.875" style="1" bestFit="1" customWidth="1"/>
    <col min="5893" max="5893" width="8.5" style="1" bestFit="1" customWidth="1"/>
    <col min="5894" max="5894" width="6.875" style="1" bestFit="1" customWidth="1"/>
    <col min="5895" max="5895" width="6.5" style="1" bestFit="1" customWidth="1"/>
    <col min="5896" max="5896" width="6.5" style="1" customWidth="1"/>
    <col min="5897" max="5897" width="7.125" style="1" customWidth="1"/>
    <col min="5898" max="5903" width="9" style="1" hidden="1" customWidth="1"/>
    <col min="5904" max="6144" width="9" style="1" customWidth="1"/>
    <col min="6145" max="6145" width="3.125" style="1" customWidth="1"/>
    <col min="6146" max="6146" width="8.625" style="1" bestFit="1" customWidth="1"/>
    <col min="6147" max="6147" width="8.5" style="1" bestFit="1" customWidth="1"/>
    <col min="6148" max="6148" width="6.875" style="1" bestFit="1" customWidth="1"/>
    <col min="6149" max="6149" width="8.5" style="1" bestFit="1" customWidth="1"/>
    <col min="6150" max="6150" width="6.875" style="1" bestFit="1" customWidth="1"/>
    <col min="6151" max="6151" width="6.5" style="1" bestFit="1" customWidth="1"/>
    <col min="6152" max="6152" width="6.5" style="1" customWidth="1"/>
    <col min="6153" max="6153" width="7.125" style="1" customWidth="1"/>
    <col min="6154" max="6159" width="9" style="1" hidden="1" customWidth="1"/>
    <col min="6160" max="6400" width="9" style="1" customWidth="1"/>
    <col min="6401" max="6401" width="3.125" style="1" customWidth="1"/>
    <col min="6402" max="6402" width="8.625" style="1" bestFit="1" customWidth="1"/>
    <col min="6403" max="6403" width="8.5" style="1" bestFit="1" customWidth="1"/>
    <col min="6404" max="6404" width="6.875" style="1" bestFit="1" customWidth="1"/>
    <col min="6405" max="6405" width="8.5" style="1" bestFit="1" customWidth="1"/>
    <col min="6406" max="6406" width="6.875" style="1" bestFit="1" customWidth="1"/>
    <col min="6407" max="6407" width="6.5" style="1" bestFit="1" customWidth="1"/>
    <col min="6408" max="6408" width="6.5" style="1" customWidth="1"/>
    <col min="6409" max="6409" width="7.125" style="1" customWidth="1"/>
    <col min="6410" max="6415" width="9" style="1" hidden="1" customWidth="1"/>
    <col min="6416" max="6656" width="9" style="1" customWidth="1"/>
    <col min="6657" max="6657" width="3.125" style="1" customWidth="1"/>
    <col min="6658" max="6658" width="8.625" style="1" bestFit="1" customWidth="1"/>
    <col min="6659" max="6659" width="8.5" style="1" bestFit="1" customWidth="1"/>
    <col min="6660" max="6660" width="6.875" style="1" bestFit="1" customWidth="1"/>
    <col min="6661" max="6661" width="8.5" style="1" bestFit="1" customWidth="1"/>
    <col min="6662" max="6662" width="6.875" style="1" bestFit="1" customWidth="1"/>
    <col min="6663" max="6663" width="6.5" style="1" bestFit="1" customWidth="1"/>
    <col min="6664" max="6664" width="6.5" style="1" customWidth="1"/>
    <col min="6665" max="6665" width="7.125" style="1" customWidth="1"/>
    <col min="6666" max="6671" width="9" style="1" hidden="1" customWidth="1"/>
    <col min="6672" max="6912" width="9" style="1" customWidth="1"/>
    <col min="6913" max="6913" width="3.125" style="1" customWidth="1"/>
    <col min="6914" max="6914" width="8.625" style="1" bestFit="1" customWidth="1"/>
    <col min="6915" max="6915" width="8.5" style="1" bestFit="1" customWidth="1"/>
    <col min="6916" max="6916" width="6.875" style="1" bestFit="1" customWidth="1"/>
    <col min="6917" max="6917" width="8.5" style="1" bestFit="1" customWidth="1"/>
    <col min="6918" max="6918" width="6.875" style="1" bestFit="1" customWidth="1"/>
    <col min="6919" max="6919" width="6.5" style="1" bestFit="1" customWidth="1"/>
    <col min="6920" max="6920" width="6.5" style="1" customWidth="1"/>
    <col min="6921" max="6921" width="7.125" style="1" customWidth="1"/>
    <col min="6922" max="6927" width="9" style="1" hidden="1" customWidth="1"/>
    <col min="6928" max="7168" width="9" style="1" customWidth="1"/>
    <col min="7169" max="7169" width="3.125" style="1" customWidth="1"/>
    <col min="7170" max="7170" width="8.625" style="1" bestFit="1" customWidth="1"/>
    <col min="7171" max="7171" width="8.5" style="1" bestFit="1" customWidth="1"/>
    <col min="7172" max="7172" width="6.875" style="1" bestFit="1" customWidth="1"/>
    <col min="7173" max="7173" width="8.5" style="1" bestFit="1" customWidth="1"/>
    <col min="7174" max="7174" width="6.875" style="1" bestFit="1" customWidth="1"/>
    <col min="7175" max="7175" width="6.5" style="1" bestFit="1" customWidth="1"/>
    <col min="7176" max="7176" width="6.5" style="1" customWidth="1"/>
    <col min="7177" max="7177" width="7.125" style="1" customWidth="1"/>
    <col min="7178" max="7183" width="9" style="1" hidden="1" customWidth="1"/>
    <col min="7184" max="7424" width="9" style="1" customWidth="1"/>
    <col min="7425" max="7425" width="3.125" style="1" customWidth="1"/>
    <col min="7426" max="7426" width="8.625" style="1" bestFit="1" customWidth="1"/>
    <col min="7427" max="7427" width="8.5" style="1" bestFit="1" customWidth="1"/>
    <col min="7428" max="7428" width="6.875" style="1" bestFit="1" customWidth="1"/>
    <col min="7429" max="7429" width="8.5" style="1" bestFit="1" customWidth="1"/>
    <col min="7430" max="7430" width="6.875" style="1" bestFit="1" customWidth="1"/>
    <col min="7431" max="7431" width="6.5" style="1" bestFit="1" customWidth="1"/>
    <col min="7432" max="7432" width="6.5" style="1" customWidth="1"/>
    <col min="7433" max="7433" width="7.125" style="1" customWidth="1"/>
    <col min="7434" max="7439" width="9" style="1" hidden="1" customWidth="1"/>
    <col min="7440" max="7680" width="9" style="1" customWidth="1"/>
    <col min="7681" max="7681" width="3.125" style="1" customWidth="1"/>
    <col min="7682" max="7682" width="8.625" style="1" bestFit="1" customWidth="1"/>
    <col min="7683" max="7683" width="8.5" style="1" bestFit="1" customWidth="1"/>
    <col min="7684" max="7684" width="6.875" style="1" bestFit="1" customWidth="1"/>
    <col min="7685" max="7685" width="8.5" style="1" bestFit="1" customWidth="1"/>
    <col min="7686" max="7686" width="6.875" style="1" bestFit="1" customWidth="1"/>
    <col min="7687" max="7687" width="6.5" style="1" bestFit="1" customWidth="1"/>
    <col min="7688" max="7688" width="6.5" style="1" customWidth="1"/>
    <col min="7689" max="7689" width="7.125" style="1" customWidth="1"/>
    <col min="7690" max="7695" width="9" style="1" hidden="1" customWidth="1"/>
    <col min="7696" max="7936" width="9" style="1" customWidth="1"/>
    <col min="7937" max="7937" width="3.125" style="1" customWidth="1"/>
    <col min="7938" max="7938" width="8.625" style="1" bestFit="1" customWidth="1"/>
    <col min="7939" max="7939" width="8.5" style="1" bestFit="1" customWidth="1"/>
    <col min="7940" max="7940" width="6.875" style="1" bestFit="1" customWidth="1"/>
    <col min="7941" max="7941" width="8.5" style="1" bestFit="1" customWidth="1"/>
    <col min="7942" max="7942" width="6.875" style="1" bestFit="1" customWidth="1"/>
    <col min="7943" max="7943" width="6.5" style="1" bestFit="1" customWidth="1"/>
    <col min="7944" max="7944" width="6.5" style="1" customWidth="1"/>
    <col min="7945" max="7945" width="7.125" style="1" customWidth="1"/>
    <col min="7946" max="7951" width="9" style="1" hidden="1" customWidth="1"/>
    <col min="7952" max="8192" width="9" style="1" customWidth="1"/>
    <col min="8193" max="8193" width="3.125" style="1" customWidth="1"/>
    <col min="8194" max="8194" width="8.625" style="1" bestFit="1" customWidth="1"/>
    <col min="8195" max="8195" width="8.5" style="1" bestFit="1" customWidth="1"/>
    <col min="8196" max="8196" width="6.875" style="1" bestFit="1" customWidth="1"/>
    <col min="8197" max="8197" width="8.5" style="1" bestFit="1" customWidth="1"/>
    <col min="8198" max="8198" width="6.875" style="1" bestFit="1" customWidth="1"/>
    <col min="8199" max="8199" width="6.5" style="1" bestFit="1" customWidth="1"/>
    <col min="8200" max="8200" width="6.5" style="1" customWidth="1"/>
    <col min="8201" max="8201" width="7.125" style="1" customWidth="1"/>
    <col min="8202" max="8207" width="9" style="1" hidden="1" customWidth="1"/>
    <col min="8208" max="8448" width="9" style="1" customWidth="1"/>
    <col min="8449" max="8449" width="3.125" style="1" customWidth="1"/>
    <col min="8450" max="8450" width="8.625" style="1" bestFit="1" customWidth="1"/>
    <col min="8451" max="8451" width="8.5" style="1" bestFit="1" customWidth="1"/>
    <col min="8452" max="8452" width="6.875" style="1" bestFit="1" customWidth="1"/>
    <col min="8453" max="8453" width="8.5" style="1" bestFit="1" customWidth="1"/>
    <col min="8454" max="8454" width="6.875" style="1" bestFit="1" customWidth="1"/>
    <col min="8455" max="8455" width="6.5" style="1" bestFit="1" customWidth="1"/>
    <col min="8456" max="8456" width="6.5" style="1" customWidth="1"/>
    <col min="8457" max="8457" width="7.125" style="1" customWidth="1"/>
    <col min="8458" max="8463" width="9" style="1" hidden="1" customWidth="1"/>
    <col min="8464" max="8704" width="9" style="1" customWidth="1"/>
    <col min="8705" max="8705" width="3.125" style="1" customWidth="1"/>
    <col min="8706" max="8706" width="8.625" style="1" bestFit="1" customWidth="1"/>
    <col min="8707" max="8707" width="8.5" style="1" bestFit="1" customWidth="1"/>
    <col min="8708" max="8708" width="6.875" style="1" bestFit="1" customWidth="1"/>
    <col min="8709" max="8709" width="8.5" style="1" bestFit="1" customWidth="1"/>
    <col min="8710" max="8710" width="6.875" style="1" bestFit="1" customWidth="1"/>
    <col min="8711" max="8711" width="6.5" style="1" bestFit="1" customWidth="1"/>
    <col min="8712" max="8712" width="6.5" style="1" customWidth="1"/>
    <col min="8713" max="8713" width="7.125" style="1" customWidth="1"/>
    <col min="8714" max="8719" width="9" style="1" hidden="1" customWidth="1"/>
    <col min="8720" max="8960" width="9" style="1" customWidth="1"/>
    <col min="8961" max="8961" width="3.125" style="1" customWidth="1"/>
    <col min="8962" max="8962" width="8.625" style="1" bestFit="1" customWidth="1"/>
    <col min="8963" max="8963" width="8.5" style="1" bestFit="1" customWidth="1"/>
    <col min="8964" max="8964" width="6.875" style="1" bestFit="1" customWidth="1"/>
    <col min="8965" max="8965" width="8.5" style="1" bestFit="1" customWidth="1"/>
    <col min="8966" max="8966" width="6.875" style="1" bestFit="1" customWidth="1"/>
    <col min="8967" max="8967" width="6.5" style="1" bestFit="1" customWidth="1"/>
    <col min="8968" max="8968" width="6.5" style="1" customWidth="1"/>
    <col min="8969" max="8969" width="7.125" style="1" customWidth="1"/>
    <col min="8970" max="8975" width="9" style="1" hidden="1" customWidth="1"/>
    <col min="8976" max="9216" width="9" style="1" customWidth="1"/>
    <col min="9217" max="9217" width="3.125" style="1" customWidth="1"/>
    <col min="9218" max="9218" width="8.625" style="1" bestFit="1" customWidth="1"/>
    <col min="9219" max="9219" width="8.5" style="1" bestFit="1" customWidth="1"/>
    <col min="9220" max="9220" width="6.875" style="1" bestFit="1" customWidth="1"/>
    <col min="9221" max="9221" width="8.5" style="1" bestFit="1" customWidth="1"/>
    <col min="9222" max="9222" width="6.875" style="1" bestFit="1" customWidth="1"/>
    <col min="9223" max="9223" width="6.5" style="1" bestFit="1" customWidth="1"/>
    <col min="9224" max="9224" width="6.5" style="1" customWidth="1"/>
    <col min="9225" max="9225" width="7.125" style="1" customWidth="1"/>
    <col min="9226" max="9231" width="9" style="1" hidden="1" customWidth="1"/>
    <col min="9232" max="9472" width="9" style="1" customWidth="1"/>
    <col min="9473" max="9473" width="3.125" style="1" customWidth="1"/>
    <col min="9474" max="9474" width="8.625" style="1" bestFit="1" customWidth="1"/>
    <col min="9475" max="9475" width="8.5" style="1" bestFit="1" customWidth="1"/>
    <col min="9476" max="9476" width="6.875" style="1" bestFit="1" customWidth="1"/>
    <col min="9477" max="9477" width="8.5" style="1" bestFit="1" customWidth="1"/>
    <col min="9478" max="9478" width="6.875" style="1" bestFit="1" customWidth="1"/>
    <col min="9479" max="9479" width="6.5" style="1" bestFit="1" customWidth="1"/>
    <col min="9480" max="9480" width="6.5" style="1" customWidth="1"/>
    <col min="9481" max="9481" width="7.125" style="1" customWidth="1"/>
    <col min="9482" max="9487" width="9" style="1" hidden="1" customWidth="1"/>
    <col min="9488" max="9728" width="9" style="1" customWidth="1"/>
    <col min="9729" max="9729" width="3.125" style="1" customWidth="1"/>
    <col min="9730" max="9730" width="8.625" style="1" bestFit="1" customWidth="1"/>
    <col min="9731" max="9731" width="8.5" style="1" bestFit="1" customWidth="1"/>
    <col min="9732" max="9732" width="6.875" style="1" bestFit="1" customWidth="1"/>
    <col min="9733" max="9733" width="8.5" style="1" bestFit="1" customWidth="1"/>
    <col min="9734" max="9734" width="6.875" style="1" bestFit="1" customWidth="1"/>
    <col min="9735" max="9735" width="6.5" style="1" bestFit="1" customWidth="1"/>
    <col min="9736" max="9736" width="6.5" style="1" customWidth="1"/>
    <col min="9737" max="9737" width="7.125" style="1" customWidth="1"/>
    <col min="9738" max="9743" width="9" style="1" hidden="1" customWidth="1"/>
    <col min="9744" max="9984" width="9" style="1" customWidth="1"/>
    <col min="9985" max="9985" width="3.125" style="1" customWidth="1"/>
    <col min="9986" max="9986" width="8.625" style="1" bestFit="1" customWidth="1"/>
    <col min="9987" max="9987" width="8.5" style="1" bestFit="1" customWidth="1"/>
    <col min="9988" max="9988" width="6.875" style="1" bestFit="1" customWidth="1"/>
    <col min="9989" max="9989" width="8.5" style="1" bestFit="1" customWidth="1"/>
    <col min="9990" max="9990" width="6.875" style="1" bestFit="1" customWidth="1"/>
    <col min="9991" max="9991" width="6.5" style="1" bestFit="1" customWidth="1"/>
    <col min="9992" max="9992" width="6.5" style="1" customWidth="1"/>
    <col min="9993" max="9993" width="7.125" style="1" customWidth="1"/>
    <col min="9994" max="9999" width="9" style="1" hidden="1" customWidth="1"/>
    <col min="10000" max="10240" width="9" style="1" customWidth="1"/>
    <col min="10241" max="10241" width="3.125" style="1" customWidth="1"/>
    <col min="10242" max="10242" width="8.625" style="1" bestFit="1" customWidth="1"/>
    <col min="10243" max="10243" width="8.5" style="1" bestFit="1" customWidth="1"/>
    <col min="10244" max="10244" width="6.875" style="1" bestFit="1" customWidth="1"/>
    <col min="10245" max="10245" width="8.5" style="1" bestFit="1" customWidth="1"/>
    <col min="10246" max="10246" width="6.875" style="1" bestFit="1" customWidth="1"/>
    <col min="10247" max="10247" width="6.5" style="1" bestFit="1" customWidth="1"/>
    <col min="10248" max="10248" width="6.5" style="1" customWidth="1"/>
    <col min="10249" max="10249" width="7.125" style="1" customWidth="1"/>
    <col min="10250" max="10255" width="9" style="1" hidden="1" customWidth="1"/>
    <col min="10256" max="10496" width="9" style="1" customWidth="1"/>
    <col min="10497" max="10497" width="3.125" style="1" customWidth="1"/>
    <col min="10498" max="10498" width="8.625" style="1" bestFit="1" customWidth="1"/>
    <col min="10499" max="10499" width="8.5" style="1" bestFit="1" customWidth="1"/>
    <col min="10500" max="10500" width="6.875" style="1" bestFit="1" customWidth="1"/>
    <col min="10501" max="10501" width="8.5" style="1" bestFit="1" customWidth="1"/>
    <col min="10502" max="10502" width="6.875" style="1" bestFit="1" customWidth="1"/>
    <col min="10503" max="10503" width="6.5" style="1" bestFit="1" customWidth="1"/>
    <col min="10504" max="10504" width="6.5" style="1" customWidth="1"/>
    <col min="10505" max="10505" width="7.125" style="1" customWidth="1"/>
    <col min="10506" max="10511" width="9" style="1" hidden="1" customWidth="1"/>
    <col min="10512" max="10752" width="9" style="1" customWidth="1"/>
    <col min="10753" max="10753" width="3.125" style="1" customWidth="1"/>
    <col min="10754" max="10754" width="8.625" style="1" bestFit="1" customWidth="1"/>
    <col min="10755" max="10755" width="8.5" style="1" bestFit="1" customWidth="1"/>
    <col min="10756" max="10756" width="6.875" style="1" bestFit="1" customWidth="1"/>
    <col min="10757" max="10757" width="8.5" style="1" bestFit="1" customWidth="1"/>
    <col min="10758" max="10758" width="6.875" style="1" bestFit="1" customWidth="1"/>
    <col min="10759" max="10759" width="6.5" style="1" bestFit="1" customWidth="1"/>
    <col min="10760" max="10760" width="6.5" style="1" customWidth="1"/>
    <col min="10761" max="10761" width="7.125" style="1" customWidth="1"/>
    <col min="10762" max="10767" width="9" style="1" hidden="1" customWidth="1"/>
    <col min="10768" max="11008" width="9" style="1" customWidth="1"/>
    <col min="11009" max="11009" width="3.125" style="1" customWidth="1"/>
    <col min="11010" max="11010" width="8.625" style="1" bestFit="1" customWidth="1"/>
    <col min="11011" max="11011" width="8.5" style="1" bestFit="1" customWidth="1"/>
    <col min="11012" max="11012" width="6.875" style="1" bestFit="1" customWidth="1"/>
    <col min="11013" max="11013" width="8.5" style="1" bestFit="1" customWidth="1"/>
    <col min="11014" max="11014" width="6.875" style="1" bestFit="1" customWidth="1"/>
    <col min="11015" max="11015" width="6.5" style="1" bestFit="1" customWidth="1"/>
    <col min="11016" max="11016" width="6.5" style="1" customWidth="1"/>
    <col min="11017" max="11017" width="7.125" style="1" customWidth="1"/>
    <col min="11018" max="11023" width="9" style="1" hidden="1" customWidth="1"/>
    <col min="11024" max="11264" width="9" style="1" customWidth="1"/>
    <col min="11265" max="11265" width="3.125" style="1" customWidth="1"/>
    <col min="11266" max="11266" width="8.625" style="1" bestFit="1" customWidth="1"/>
    <col min="11267" max="11267" width="8.5" style="1" bestFit="1" customWidth="1"/>
    <col min="11268" max="11268" width="6.875" style="1" bestFit="1" customWidth="1"/>
    <col min="11269" max="11269" width="8.5" style="1" bestFit="1" customWidth="1"/>
    <col min="11270" max="11270" width="6.875" style="1" bestFit="1" customWidth="1"/>
    <col min="11271" max="11271" width="6.5" style="1" bestFit="1" customWidth="1"/>
    <col min="11272" max="11272" width="6.5" style="1" customWidth="1"/>
    <col min="11273" max="11273" width="7.125" style="1" customWidth="1"/>
    <col min="11274" max="11279" width="9" style="1" hidden="1" customWidth="1"/>
    <col min="11280" max="11520" width="9" style="1" customWidth="1"/>
    <col min="11521" max="11521" width="3.125" style="1" customWidth="1"/>
    <col min="11522" max="11522" width="8.625" style="1" bestFit="1" customWidth="1"/>
    <col min="11523" max="11523" width="8.5" style="1" bestFit="1" customWidth="1"/>
    <col min="11524" max="11524" width="6.875" style="1" bestFit="1" customWidth="1"/>
    <col min="11525" max="11525" width="8.5" style="1" bestFit="1" customWidth="1"/>
    <col min="11526" max="11526" width="6.875" style="1" bestFit="1" customWidth="1"/>
    <col min="11527" max="11527" width="6.5" style="1" bestFit="1" customWidth="1"/>
    <col min="11528" max="11528" width="6.5" style="1" customWidth="1"/>
    <col min="11529" max="11529" width="7.125" style="1" customWidth="1"/>
    <col min="11530" max="11535" width="9" style="1" hidden="1" customWidth="1"/>
    <col min="11536" max="11776" width="9" style="1" customWidth="1"/>
    <col min="11777" max="11777" width="3.125" style="1" customWidth="1"/>
    <col min="11778" max="11778" width="8.625" style="1" bestFit="1" customWidth="1"/>
    <col min="11779" max="11779" width="8.5" style="1" bestFit="1" customWidth="1"/>
    <col min="11780" max="11780" width="6.875" style="1" bestFit="1" customWidth="1"/>
    <col min="11781" max="11781" width="8.5" style="1" bestFit="1" customWidth="1"/>
    <col min="11782" max="11782" width="6.875" style="1" bestFit="1" customWidth="1"/>
    <col min="11783" max="11783" width="6.5" style="1" bestFit="1" customWidth="1"/>
    <col min="11784" max="11784" width="6.5" style="1" customWidth="1"/>
    <col min="11785" max="11785" width="7.125" style="1" customWidth="1"/>
    <col min="11786" max="11791" width="9" style="1" hidden="1" customWidth="1"/>
    <col min="11792" max="12032" width="9" style="1" customWidth="1"/>
    <col min="12033" max="12033" width="3.125" style="1" customWidth="1"/>
    <col min="12034" max="12034" width="8.625" style="1" bestFit="1" customWidth="1"/>
    <col min="12035" max="12035" width="8.5" style="1" bestFit="1" customWidth="1"/>
    <col min="12036" max="12036" width="6.875" style="1" bestFit="1" customWidth="1"/>
    <col min="12037" max="12037" width="8.5" style="1" bestFit="1" customWidth="1"/>
    <col min="12038" max="12038" width="6.875" style="1" bestFit="1" customWidth="1"/>
    <col min="12039" max="12039" width="6.5" style="1" bestFit="1" customWidth="1"/>
    <col min="12040" max="12040" width="6.5" style="1" customWidth="1"/>
    <col min="12041" max="12041" width="7.125" style="1" customWidth="1"/>
    <col min="12042" max="12047" width="9" style="1" hidden="1" customWidth="1"/>
    <col min="12048" max="12288" width="9" style="1" customWidth="1"/>
    <col min="12289" max="12289" width="3.125" style="1" customWidth="1"/>
    <col min="12290" max="12290" width="8.625" style="1" bestFit="1" customWidth="1"/>
    <col min="12291" max="12291" width="8.5" style="1" bestFit="1" customWidth="1"/>
    <col min="12292" max="12292" width="6.875" style="1" bestFit="1" customWidth="1"/>
    <col min="12293" max="12293" width="8.5" style="1" bestFit="1" customWidth="1"/>
    <col min="12294" max="12294" width="6.875" style="1" bestFit="1" customWidth="1"/>
    <col min="12295" max="12295" width="6.5" style="1" bestFit="1" customWidth="1"/>
    <col min="12296" max="12296" width="6.5" style="1" customWidth="1"/>
    <col min="12297" max="12297" width="7.125" style="1" customWidth="1"/>
    <col min="12298" max="12303" width="9" style="1" hidden="1" customWidth="1"/>
    <col min="12304" max="12544" width="9" style="1" customWidth="1"/>
    <col min="12545" max="12545" width="3.125" style="1" customWidth="1"/>
    <col min="12546" max="12546" width="8.625" style="1" bestFit="1" customWidth="1"/>
    <col min="12547" max="12547" width="8.5" style="1" bestFit="1" customWidth="1"/>
    <col min="12548" max="12548" width="6.875" style="1" bestFit="1" customWidth="1"/>
    <col min="12549" max="12549" width="8.5" style="1" bestFit="1" customWidth="1"/>
    <col min="12550" max="12550" width="6.875" style="1" bestFit="1" customWidth="1"/>
    <col min="12551" max="12551" width="6.5" style="1" bestFit="1" customWidth="1"/>
    <col min="12552" max="12552" width="6.5" style="1" customWidth="1"/>
    <col min="12553" max="12553" width="7.125" style="1" customWidth="1"/>
    <col min="12554" max="12559" width="9" style="1" hidden="1" customWidth="1"/>
    <col min="12560" max="12800" width="9" style="1" customWidth="1"/>
    <col min="12801" max="12801" width="3.125" style="1" customWidth="1"/>
    <col min="12802" max="12802" width="8.625" style="1" bestFit="1" customWidth="1"/>
    <col min="12803" max="12803" width="8.5" style="1" bestFit="1" customWidth="1"/>
    <col min="12804" max="12804" width="6.875" style="1" bestFit="1" customWidth="1"/>
    <col min="12805" max="12805" width="8.5" style="1" bestFit="1" customWidth="1"/>
    <col min="12806" max="12806" width="6.875" style="1" bestFit="1" customWidth="1"/>
    <col min="12807" max="12807" width="6.5" style="1" bestFit="1" customWidth="1"/>
    <col min="12808" max="12808" width="6.5" style="1" customWidth="1"/>
    <col min="12809" max="12809" width="7.125" style="1" customWidth="1"/>
    <col min="12810" max="12815" width="9" style="1" hidden="1" customWidth="1"/>
    <col min="12816" max="13056" width="9" style="1" customWidth="1"/>
    <col min="13057" max="13057" width="3.125" style="1" customWidth="1"/>
    <col min="13058" max="13058" width="8.625" style="1" bestFit="1" customWidth="1"/>
    <col min="13059" max="13059" width="8.5" style="1" bestFit="1" customWidth="1"/>
    <col min="13060" max="13060" width="6.875" style="1" bestFit="1" customWidth="1"/>
    <col min="13061" max="13061" width="8.5" style="1" bestFit="1" customWidth="1"/>
    <col min="13062" max="13062" width="6.875" style="1" bestFit="1" customWidth="1"/>
    <col min="13063" max="13063" width="6.5" style="1" bestFit="1" customWidth="1"/>
    <col min="13064" max="13064" width="6.5" style="1" customWidth="1"/>
    <col min="13065" max="13065" width="7.125" style="1" customWidth="1"/>
    <col min="13066" max="13071" width="9" style="1" hidden="1" customWidth="1"/>
    <col min="13072" max="13312" width="9" style="1" customWidth="1"/>
    <col min="13313" max="13313" width="3.125" style="1" customWidth="1"/>
    <col min="13314" max="13314" width="8.625" style="1" bestFit="1" customWidth="1"/>
    <col min="13315" max="13315" width="8.5" style="1" bestFit="1" customWidth="1"/>
    <col min="13316" max="13316" width="6.875" style="1" bestFit="1" customWidth="1"/>
    <col min="13317" max="13317" width="8.5" style="1" bestFit="1" customWidth="1"/>
    <col min="13318" max="13318" width="6.875" style="1" bestFit="1" customWidth="1"/>
    <col min="13319" max="13319" width="6.5" style="1" bestFit="1" customWidth="1"/>
    <col min="13320" max="13320" width="6.5" style="1" customWidth="1"/>
    <col min="13321" max="13321" width="7.125" style="1" customWidth="1"/>
    <col min="13322" max="13327" width="9" style="1" hidden="1" customWidth="1"/>
    <col min="13328" max="13568" width="9" style="1" customWidth="1"/>
    <col min="13569" max="13569" width="3.125" style="1" customWidth="1"/>
    <col min="13570" max="13570" width="8.625" style="1" bestFit="1" customWidth="1"/>
    <col min="13571" max="13571" width="8.5" style="1" bestFit="1" customWidth="1"/>
    <col min="13572" max="13572" width="6.875" style="1" bestFit="1" customWidth="1"/>
    <col min="13573" max="13573" width="8.5" style="1" bestFit="1" customWidth="1"/>
    <col min="13574" max="13574" width="6.875" style="1" bestFit="1" customWidth="1"/>
    <col min="13575" max="13575" width="6.5" style="1" bestFit="1" customWidth="1"/>
    <col min="13576" max="13576" width="6.5" style="1" customWidth="1"/>
    <col min="13577" max="13577" width="7.125" style="1" customWidth="1"/>
    <col min="13578" max="13583" width="9" style="1" hidden="1" customWidth="1"/>
    <col min="13584" max="13824" width="9" style="1" customWidth="1"/>
    <col min="13825" max="13825" width="3.125" style="1" customWidth="1"/>
    <col min="13826" max="13826" width="8.625" style="1" bestFit="1" customWidth="1"/>
    <col min="13827" max="13827" width="8.5" style="1" bestFit="1" customWidth="1"/>
    <col min="13828" max="13828" width="6.875" style="1" bestFit="1" customWidth="1"/>
    <col min="13829" max="13829" width="8.5" style="1" bestFit="1" customWidth="1"/>
    <col min="13830" max="13830" width="6.875" style="1" bestFit="1" customWidth="1"/>
    <col min="13831" max="13831" width="6.5" style="1" bestFit="1" customWidth="1"/>
    <col min="13832" max="13832" width="6.5" style="1" customWidth="1"/>
    <col min="13833" max="13833" width="7.125" style="1" customWidth="1"/>
    <col min="13834" max="13839" width="9" style="1" hidden="1" customWidth="1"/>
    <col min="13840" max="14080" width="9" style="1" customWidth="1"/>
    <col min="14081" max="14081" width="3.125" style="1" customWidth="1"/>
    <col min="14082" max="14082" width="8.625" style="1" bestFit="1" customWidth="1"/>
    <col min="14083" max="14083" width="8.5" style="1" bestFit="1" customWidth="1"/>
    <col min="14084" max="14084" width="6.875" style="1" bestFit="1" customWidth="1"/>
    <col min="14085" max="14085" width="8.5" style="1" bestFit="1" customWidth="1"/>
    <col min="14086" max="14086" width="6.875" style="1" bestFit="1" customWidth="1"/>
    <col min="14087" max="14087" width="6.5" style="1" bestFit="1" customWidth="1"/>
    <col min="14088" max="14088" width="6.5" style="1" customWidth="1"/>
    <col min="14089" max="14089" width="7.125" style="1" customWidth="1"/>
    <col min="14090" max="14095" width="9" style="1" hidden="1" customWidth="1"/>
    <col min="14096" max="14336" width="9" style="1" customWidth="1"/>
    <col min="14337" max="14337" width="3.125" style="1" customWidth="1"/>
    <col min="14338" max="14338" width="8.625" style="1" bestFit="1" customWidth="1"/>
    <col min="14339" max="14339" width="8.5" style="1" bestFit="1" customWidth="1"/>
    <col min="14340" max="14340" width="6.875" style="1" bestFit="1" customWidth="1"/>
    <col min="14341" max="14341" width="8.5" style="1" bestFit="1" customWidth="1"/>
    <col min="14342" max="14342" width="6.875" style="1" bestFit="1" customWidth="1"/>
    <col min="14343" max="14343" width="6.5" style="1" bestFit="1" customWidth="1"/>
    <col min="14344" max="14344" width="6.5" style="1" customWidth="1"/>
    <col min="14345" max="14345" width="7.125" style="1" customWidth="1"/>
    <col min="14346" max="14351" width="9" style="1" hidden="1" customWidth="1"/>
    <col min="14352" max="14592" width="9" style="1" customWidth="1"/>
    <col min="14593" max="14593" width="3.125" style="1" customWidth="1"/>
    <col min="14594" max="14594" width="8.625" style="1" bestFit="1" customWidth="1"/>
    <col min="14595" max="14595" width="8.5" style="1" bestFit="1" customWidth="1"/>
    <col min="14596" max="14596" width="6.875" style="1" bestFit="1" customWidth="1"/>
    <col min="14597" max="14597" width="8.5" style="1" bestFit="1" customWidth="1"/>
    <col min="14598" max="14598" width="6.875" style="1" bestFit="1" customWidth="1"/>
    <col min="14599" max="14599" width="6.5" style="1" bestFit="1" customWidth="1"/>
    <col min="14600" max="14600" width="6.5" style="1" customWidth="1"/>
    <col min="14601" max="14601" width="7.125" style="1" customWidth="1"/>
    <col min="14602" max="14607" width="9" style="1" hidden="1" customWidth="1"/>
    <col min="14608" max="14848" width="9" style="1" customWidth="1"/>
    <col min="14849" max="14849" width="3.125" style="1" customWidth="1"/>
    <col min="14850" max="14850" width="8.625" style="1" bestFit="1" customWidth="1"/>
    <col min="14851" max="14851" width="8.5" style="1" bestFit="1" customWidth="1"/>
    <col min="14852" max="14852" width="6.875" style="1" bestFit="1" customWidth="1"/>
    <col min="14853" max="14853" width="8.5" style="1" bestFit="1" customWidth="1"/>
    <col min="14854" max="14854" width="6.875" style="1" bestFit="1" customWidth="1"/>
    <col min="14855" max="14855" width="6.5" style="1" bestFit="1" customWidth="1"/>
    <col min="14856" max="14856" width="6.5" style="1" customWidth="1"/>
    <col min="14857" max="14857" width="7.125" style="1" customWidth="1"/>
    <col min="14858" max="14863" width="9" style="1" hidden="1" customWidth="1"/>
    <col min="14864" max="15104" width="9" style="1" customWidth="1"/>
    <col min="15105" max="15105" width="3.125" style="1" customWidth="1"/>
    <col min="15106" max="15106" width="8.625" style="1" bestFit="1" customWidth="1"/>
    <col min="15107" max="15107" width="8.5" style="1" bestFit="1" customWidth="1"/>
    <col min="15108" max="15108" width="6.875" style="1" bestFit="1" customWidth="1"/>
    <col min="15109" max="15109" width="8.5" style="1" bestFit="1" customWidth="1"/>
    <col min="15110" max="15110" width="6.875" style="1" bestFit="1" customWidth="1"/>
    <col min="15111" max="15111" width="6.5" style="1" bestFit="1" customWidth="1"/>
    <col min="15112" max="15112" width="6.5" style="1" customWidth="1"/>
    <col min="15113" max="15113" width="7.125" style="1" customWidth="1"/>
    <col min="15114" max="15119" width="9" style="1" hidden="1" customWidth="1"/>
    <col min="15120" max="15360" width="9" style="1" customWidth="1"/>
    <col min="15361" max="15361" width="3.125" style="1" customWidth="1"/>
    <col min="15362" max="15362" width="8.625" style="1" bestFit="1" customWidth="1"/>
    <col min="15363" max="15363" width="8.5" style="1" bestFit="1" customWidth="1"/>
    <col min="15364" max="15364" width="6.875" style="1" bestFit="1" customWidth="1"/>
    <col min="15365" max="15365" width="8.5" style="1" bestFit="1" customWidth="1"/>
    <col min="15366" max="15366" width="6.875" style="1" bestFit="1" customWidth="1"/>
    <col min="15367" max="15367" width="6.5" style="1" bestFit="1" customWidth="1"/>
    <col min="15368" max="15368" width="6.5" style="1" customWidth="1"/>
    <col min="15369" max="15369" width="7.125" style="1" customWidth="1"/>
    <col min="15370" max="15375" width="9" style="1" hidden="1" customWidth="1"/>
    <col min="15376" max="15616" width="9" style="1" customWidth="1"/>
    <col min="15617" max="15617" width="3.125" style="1" customWidth="1"/>
    <col min="15618" max="15618" width="8.625" style="1" bestFit="1" customWidth="1"/>
    <col min="15619" max="15619" width="8.5" style="1" bestFit="1" customWidth="1"/>
    <col min="15620" max="15620" width="6.875" style="1" bestFit="1" customWidth="1"/>
    <col min="15621" max="15621" width="8.5" style="1" bestFit="1" customWidth="1"/>
    <col min="15622" max="15622" width="6.875" style="1" bestFit="1" customWidth="1"/>
    <col min="15623" max="15623" width="6.5" style="1" bestFit="1" customWidth="1"/>
    <col min="15624" max="15624" width="6.5" style="1" customWidth="1"/>
    <col min="15625" max="15625" width="7.125" style="1" customWidth="1"/>
    <col min="15626" max="15631" width="9" style="1" hidden="1" customWidth="1"/>
    <col min="15632" max="15872" width="9" style="1" customWidth="1"/>
    <col min="15873" max="15873" width="3.125" style="1" customWidth="1"/>
    <col min="15874" max="15874" width="8.625" style="1" bestFit="1" customWidth="1"/>
    <col min="15875" max="15875" width="8.5" style="1" bestFit="1" customWidth="1"/>
    <col min="15876" max="15876" width="6.875" style="1" bestFit="1" customWidth="1"/>
    <col min="15877" max="15877" width="8.5" style="1" bestFit="1" customWidth="1"/>
    <col min="15878" max="15878" width="6.875" style="1" bestFit="1" customWidth="1"/>
    <col min="15879" max="15879" width="6.5" style="1" bestFit="1" customWidth="1"/>
    <col min="15880" max="15880" width="6.5" style="1" customWidth="1"/>
    <col min="15881" max="15881" width="7.125" style="1" customWidth="1"/>
    <col min="15882" max="15887" width="9" style="1" hidden="1" customWidth="1"/>
    <col min="15888" max="16128" width="9" style="1" customWidth="1"/>
    <col min="16129" max="16129" width="3.125" style="1" customWidth="1"/>
    <col min="16130" max="16130" width="8.625" style="1" bestFit="1" customWidth="1"/>
    <col min="16131" max="16131" width="8.5" style="1" bestFit="1" customWidth="1"/>
    <col min="16132" max="16132" width="6.875" style="1" bestFit="1" customWidth="1"/>
    <col min="16133" max="16133" width="8.5" style="1" bestFit="1" customWidth="1"/>
    <col min="16134" max="16134" width="6.875" style="1" bestFit="1" customWidth="1"/>
    <col min="16135" max="16135" width="6.5" style="1" bestFit="1" customWidth="1"/>
    <col min="16136" max="16136" width="6.5" style="1" customWidth="1"/>
    <col min="16137" max="16137" width="7.125" style="1" customWidth="1"/>
    <col min="16138" max="16143" width="9" style="1" hidden="1" customWidth="1"/>
    <col min="16144" max="16384" width="9" style="1" customWidth="1"/>
  </cols>
  <sheetData>
    <row r="1" spans="1:15" ht="24" x14ac:dyDescent="0.15">
      <c r="A1" s="2" t="s">
        <v>1</v>
      </c>
    </row>
    <row r="2" spans="1:15" x14ac:dyDescent="0.15">
      <c r="A2" s="15" t="s">
        <v>5</v>
      </c>
      <c r="B2" s="16"/>
      <c r="C2" s="17" t="s">
        <v>6</v>
      </c>
      <c r="D2" s="17" t="s">
        <v>4</v>
      </c>
      <c r="E2" s="17"/>
      <c r="F2" s="17" t="s">
        <v>9</v>
      </c>
      <c r="G2" s="17"/>
      <c r="H2" s="17" t="s">
        <v>7</v>
      </c>
      <c r="I2" s="17"/>
      <c r="J2" s="18" t="s">
        <v>11</v>
      </c>
      <c r="K2" s="18"/>
      <c r="L2" s="18" t="s">
        <v>2</v>
      </c>
      <c r="M2" s="18"/>
      <c r="N2" s="19" t="s">
        <v>12</v>
      </c>
      <c r="O2" s="19"/>
    </row>
    <row r="3" spans="1:15" x14ac:dyDescent="0.15">
      <c r="A3" s="20" t="s">
        <v>13</v>
      </c>
      <c r="B3" s="16"/>
      <c r="C3" s="17"/>
      <c r="D3" s="10" t="s">
        <v>14</v>
      </c>
      <c r="E3" s="10" t="s">
        <v>8</v>
      </c>
      <c r="F3" s="10" t="s">
        <v>14</v>
      </c>
      <c r="G3" s="10" t="s">
        <v>8</v>
      </c>
      <c r="H3" s="10" t="s">
        <v>14</v>
      </c>
      <c r="I3" s="10" t="s">
        <v>8</v>
      </c>
      <c r="J3" s="12" t="s">
        <v>14</v>
      </c>
      <c r="K3" s="12" t="s">
        <v>8</v>
      </c>
      <c r="L3" s="12" t="s">
        <v>14</v>
      </c>
      <c r="M3" s="12" t="s">
        <v>8</v>
      </c>
      <c r="N3" s="12" t="s">
        <v>14</v>
      </c>
      <c r="O3" s="12" t="s">
        <v>8</v>
      </c>
    </row>
    <row r="4" spans="1:15" x14ac:dyDescent="0.15">
      <c r="A4" s="3"/>
      <c r="B4" s="6" t="s">
        <v>15</v>
      </c>
      <c r="C4" s="8">
        <v>186600</v>
      </c>
      <c r="D4" s="8">
        <v>3201</v>
      </c>
      <c r="E4" s="8">
        <v>159200</v>
      </c>
      <c r="F4" s="8">
        <v>1068</v>
      </c>
      <c r="G4" s="8">
        <v>6800</v>
      </c>
      <c r="H4" s="8"/>
      <c r="I4" s="8"/>
      <c r="J4" s="13">
        <v>621</v>
      </c>
      <c r="K4" s="13">
        <v>15400</v>
      </c>
      <c r="L4" s="13">
        <v>214</v>
      </c>
      <c r="M4" s="13">
        <v>4100</v>
      </c>
      <c r="N4" s="13">
        <v>105</v>
      </c>
      <c r="O4" s="13">
        <v>1100</v>
      </c>
    </row>
    <row r="5" spans="1:15" x14ac:dyDescent="0.15">
      <c r="A5" s="4"/>
      <c r="B5" s="7" t="s">
        <v>16</v>
      </c>
      <c r="C5" s="9">
        <v>22400</v>
      </c>
      <c r="D5" s="9">
        <v>384</v>
      </c>
      <c r="E5" s="9">
        <v>19300</v>
      </c>
      <c r="F5" s="9">
        <v>104</v>
      </c>
      <c r="G5" s="9">
        <v>1000</v>
      </c>
      <c r="H5" s="9"/>
      <c r="I5" s="9"/>
      <c r="J5" s="14">
        <v>111</v>
      </c>
      <c r="K5" s="14">
        <v>1500</v>
      </c>
      <c r="L5" s="14">
        <v>7</v>
      </c>
      <c r="M5" s="14">
        <v>100</v>
      </c>
      <c r="N5" s="14">
        <v>43</v>
      </c>
      <c r="O5" s="14">
        <v>600</v>
      </c>
    </row>
    <row r="6" spans="1:15" x14ac:dyDescent="0.15">
      <c r="A6" s="4" t="s">
        <v>0</v>
      </c>
      <c r="B6" s="7" t="s">
        <v>17</v>
      </c>
      <c r="C6" s="9">
        <v>29600</v>
      </c>
      <c r="D6" s="9">
        <v>583</v>
      </c>
      <c r="E6" s="9">
        <v>23600</v>
      </c>
      <c r="F6" s="9">
        <v>231</v>
      </c>
      <c r="G6" s="9">
        <v>2000</v>
      </c>
      <c r="H6" s="9"/>
      <c r="I6" s="9"/>
      <c r="J6" s="14">
        <v>166</v>
      </c>
      <c r="K6" s="14">
        <v>3400</v>
      </c>
      <c r="L6" s="14">
        <v>5</v>
      </c>
      <c r="M6" s="14">
        <v>0</v>
      </c>
      <c r="N6" s="14">
        <v>56</v>
      </c>
      <c r="O6" s="14">
        <v>500</v>
      </c>
    </row>
    <row r="7" spans="1:15" x14ac:dyDescent="0.15">
      <c r="A7" s="4" t="s">
        <v>18</v>
      </c>
      <c r="B7" s="7" t="s">
        <v>19</v>
      </c>
      <c r="C7" s="9">
        <v>59200</v>
      </c>
      <c r="D7" s="9">
        <v>1010</v>
      </c>
      <c r="E7" s="9">
        <v>57500</v>
      </c>
      <c r="F7" s="9">
        <v>240</v>
      </c>
      <c r="G7" s="9">
        <v>1500</v>
      </c>
      <c r="H7" s="9"/>
      <c r="I7" s="9"/>
      <c r="J7" s="14">
        <v>26</v>
      </c>
      <c r="K7" s="14">
        <v>200</v>
      </c>
      <c r="L7" s="14">
        <v>1</v>
      </c>
      <c r="M7" s="14">
        <v>0</v>
      </c>
      <c r="N7" s="12" t="s">
        <v>22</v>
      </c>
      <c r="O7" s="12" t="s">
        <v>23</v>
      </c>
    </row>
    <row r="8" spans="1:15" x14ac:dyDescent="0.15">
      <c r="A8" s="4" t="s">
        <v>24</v>
      </c>
      <c r="B8" s="7" t="s">
        <v>25</v>
      </c>
      <c r="C8" s="9">
        <v>36000</v>
      </c>
      <c r="D8" s="9">
        <v>550</v>
      </c>
      <c r="E8" s="9">
        <v>26600</v>
      </c>
      <c r="F8" s="9">
        <v>113</v>
      </c>
      <c r="G8" s="9">
        <v>500</v>
      </c>
      <c r="H8" s="9"/>
      <c r="I8" s="9"/>
      <c r="J8" s="14">
        <v>235</v>
      </c>
      <c r="K8" s="14">
        <v>8900</v>
      </c>
      <c r="L8" s="12" t="s">
        <v>22</v>
      </c>
      <c r="M8" s="12" t="s">
        <v>23</v>
      </c>
      <c r="N8" s="14">
        <v>3</v>
      </c>
      <c r="O8" s="14">
        <v>0</v>
      </c>
    </row>
    <row r="9" spans="1:15" x14ac:dyDescent="0.15">
      <c r="A9" s="4" t="s">
        <v>26</v>
      </c>
      <c r="B9" s="7" t="s">
        <v>27</v>
      </c>
      <c r="C9" s="9">
        <v>20800</v>
      </c>
      <c r="D9" s="9">
        <v>305</v>
      </c>
      <c r="E9" s="9">
        <v>15300</v>
      </c>
      <c r="F9" s="9">
        <v>286</v>
      </c>
      <c r="G9" s="9">
        <v>1500</v>
      </c>
      <c r="H9" s="9"/>
      <c r="I9" s="9"/>
      <c r="J9" s="14">
        <v>6</v>
      </c>
      <c r="K9" s="14">
        <v>100</v>
      </c>
      <c r="L9" s="14">
        <v>201</v>
      </c>
      <c r="M9" s="14">
        <v>3900</v>
      </c>
      <c r="N9" s="14">
        <v>3</v>
      </c>
      <c r="O9" s="14">
        <v>0</v>
      </c>
    </row>
    <row r="10" spans="1:15" x14ac:dyDescent="0.15">
      <c r="A10" s="4"/>
      <c r="B10" s="7" t="s">
        <v>21</v>
      </c>
      <c r="C10" s="9">
        <v>9700</v>
      </c>
      <c r="D10" s="9">
        <v>210</v>
      </c>
      <c r="E10" s="9">
        <v>8300</v>
      </c>
      <c r="F10" s="9">
        <v>60</v>
      </c>
      <c r="G10" s="9">
        <v>200</v>
      </c>
      <c r="H10" s="9"/>
      <c r="I10" s="9"/>
      <c r="J10" s="14">
        <v>75</v>
      </c>
      <c r="K10" s="14">
        <v>1200</v>
      </c>
      <c r="L10" s="12" t="s">
        <v>22</v>
      </c>
      <c r="M10" s="12" t="s">
        <v>23</v>
      </c>
      <c r="N10" s="12" t="s">
        <v>22</v>
      </c>
      <c r="O10" s="12" t="s">
        <v>23</v>
      </c>
    </row>
    <row r="11" spans="1:15" x14ac:dyDescent="0.15">
      <c r="A11" s="5"/>
      <c r="B11" s="7" t="s">
        <v>3</v>
      </c>
      <c r="C11" s="9">
        <v>8800</v>
      </c>
      <c r="D11" s="9">
        <v>159</v>
      </c>
      <c r="E11" s="9">
        <v>8700</v>
      </c>
      <c r="F11" s="9">
        <v>34</v>
      </c>
      <c r="G11" s="9">
        <v>100</v>
      </c>
      <c r="H11" s="9"/>
      <c r="I11" s="9"/>
      <c r="J11" s="14">
        <v>2</v>
      </c>
      <c r="K11" s="14">
        <v>0</v>
      </c>
      <c r="L11" s="12" t="s">
        <v>22</v>
      </c>
      <c r="M11" s="12" t="s">
        <v>23</v>
      </c>
      <c r="N11" s="12" t="s">
        <v>22</v>
      </c>
      <c r="O11" s="12" t="s">
        <v>23</v>
      </c>
    </row>
    <row r="12" spans="1:15" x14ac:dyDescent="0.15">
      <c r="A12" s="3"/>
      <c r="B12" s="8" t="s">
        <v>15</v>
      </c>
      <c r="C12" s="8">
        <v>174626</v>
      </c>
      <c r="D12" s="8">
        <v>3022</v>
      </c>
      <c r="E12" s="8">
        <v>150647</v>
      </c>
      <c r="F12" s="8">
        <v>1070</v>
      </c>
      <c r="G12" s="8">
        <v>7140</v>
      </c>
      <c r="H12" s="8">
        <f>SUM(H13:H19)</f>
        <v>690</v>
      </c>
      <c r="I12" s="8">
        <f>SUM(I13:I19)</f>
        <v>16839</v>
      </c>
      <c r="J12" s="13">
        <v>536</v>
      </c>
      <c r="K12" s="13">
        <v>13174</v>
      </c>
      <c r="L12" s="13">
        <v>102</v>
      </c>
      <c r="M12" s="13">
        <v>2367</v>
      </c>
      <c r="N12" s="13">
        <v>111</v>
      </c>
      <c r="O12" s="13">
        <v>1298</v>
      </c>
    </row>
    <row r="13" spans="1:15" x14ac:dyDescent="0.15">
      <c r="A13" s="4"/>
      <c r="B13" s="9" t="s">
        <v>16</v>
      </c>
      <c r="C13" s="9">
        <v>21855</v>
      </c>
      <c r="D13" s="9">
        <v>369</v>
      </c>
      <c r="E13" s="9">
        <v>18980</v>
      </c>
      <c r="F13" s="9">
        <v>157</v>
      </c>
      <c r="G13" s="9">
        <v>1163</v>
      </c>
      <c r="H13" s="9">
        <v>92</v>
      </c>
      <c r="I13" s="9">
        <f t="shared" ref="I13:I19" si="0">K13+M13+O13</f>
        <v>1712</v>
      </c>
      <c r="J13" s="14">
        <v>68</v>
      </c>
      <c r="K13" s="14">
        <v>1046</v>
      </c>
      <c r="L13" s="14">
        <v>2</v>
      </c>
      <c r="M13" s="14">
        <v>20</v>
      </c>
      <c r="N13" s="14">
        <v>41</v>
      </c>
      <c r="O13" s="14">
        <v>646</v>
      </c>
    </row>
    <row r="14" spans="1:15" x14ac:dyDescent="0.15">
      <c r="A14" s="4" t="s">
        <v>0</v>
      </c>
      <c r="B14" s="9" t="s">
        <v>17</v>
      </c>
      <c r="C14" s="9">
        <v>28268</v>
      </c>
      <c r="D14" s="9">
        <v>548</v>
      </c>
      <c r="E14" s="9">
        <v>21999</v>
      </c>
      <c r="F14" s="9">
        <v>205</v>
      </c>
      <c r="G14" s="9">
        <v>2061</v>
      </c>
      <c r="H14" s="9">
        <v>181</v>
      </c>
      <c r="I14" s="9">
        <f t="shared" si="0"/>
        <v>4208</v>
      </c>
      <c r="J14" s="14">
        <v>151</v>
      </c>
      <c r="K14" s="14">
        <v>3564</v>
      </c>
      <c r="L14" s="14">
        <v>1</v>
      </c>
      <c r="M14" s="14">
        <v>1</v>
      </c>
      <c r="N14" s="14">
        <v>67</v>
      </c>
      <c r="O14" s="14">
        <v>643</v>
      </c>
    </row>
    <row r="15" spans="1:15" x14ac:dyDescent="0.15">
      <c r="A15" s="4" t="s">
        <v>18</v>
      </c>
      <c r="B15" s="9" t="s">
        <v>19</v>
      </c>
      <c r="C15" s="9">
        <v>56680</v>
      </c>
      <c r="D15" s="9">
        <v>968</v>
      </c>
      <c r="E15" s="9">
        <v>54975</v>
      </c>
      <c r="F15" s="9">
        <v>258</v>
      </c>
      <c r="G15" s="9">
        <v>1578</v>
      </c>
      <c r="H15" s="9">
        <v>31</v>
      </c>
      <c r="I15" s="9">
        <f t="shared" si="0"/>
        <v>127</v>
      </c>
      <c r="J15" s="14">
        <v>30</v>
      </c>
      <c r="K15" s="14">
        <v>120</v>
      </c>
      <c r="L15" s="14">
        <v>1</v>
      </c>
      <c r="M15" s="14">
        <v>2</v>
      </c>
      <c r="N15" s="14">
        <v>1</v>
      </c>
      <c r="O15" s="14">
        <v>5</v>
      </c>
    </row>
    <row r="16" spans="1:15" x14ac:dyDescent="0.15">
      <c r="A16" s="4" t="s">
        <v>29</v>
      </c>
      <c r="B16" s="9" t="s">
        <v>25</v>
      </c>
      <c r="C16" s="9">
        <v>31465</v>
      </c>
      <c r="D16" s="9">
        <v>519</v>
      </c>
      <c r="E16" s="9">
        <v>23534</v>
      </c>
      <c r="F16" s="9">
        <v>140</v>
      </c>
      <c r="G16" s="9">
        <v>713</v>
      </c>
      <c r="H16" s="9">
        <v>204</v>
      </c>
      <c r="I16" s="9">
        <f t="shared" si="0"/>
        <v>7218</v>
      </c>
      <c r="J16" s="14">
        <v>203</v>
      </c>
      <c r="K16" s="14">
        <v>7214</v>
      </c>
      <c r="L16" s="12" t="s">
        <v>22</v>
      </c>
      <c r="M16" s="14">
        <v>0</v>
      </c>
      <c r="N16" s="14">
        <v>2</v>
      </c>
      <c r="O16" s="14">
        <v>4</v>
      </c>
    </row>
    <row r="17" spans="1:15" x14ac:dyDescent="0.15">
      <c r="A17" s="4" t="s">
        <v>26</v>
      </c>
      <c r="B17" s="9" t="s">
        <v>27</v>
      </c>
      <c r="C17" s="9">
        <v>17421</v>
      </c>
      <c r="D17" s="9">
        <v>269</v>
      </c>
      <c r="E17" s="9">
        <v>13820</v>
      </c>
      <c r="F17" s="9">
        <v>237</v>
      </c>
      <c r="G17" s="9">
        <v>1252</v>
      </c>
      <c r="H17" s="9">
        <v>99</v>
      </c>
      <c r="I17" s="9">
        <f t="shared" si="0"/>
        <v>2349</v>
      </c>
      <c r="J17" s="14">
        <v>1</v>
      </c>
      <c r="K17" s="14">
        <v>5</v>
      </c>
      <c r="L17" s="14">
        <v>98</v>
      </c>
      <c r="M17" s="14">
        <v>2344</v>
      </c>
      <c r="N17" s="12" t="s">
        <v>22</v>
      </c>
      <c r="O17" s="14">
        <v>0</v>
      </c>
    </row>
    <row r="18" spans="1:15" x14ac:dyDescent="0.15">
      <c r="A18" s="4"/>
      <c r="B18" s="9" t="s">
        <v>21</v>
      </c>
      <c r="C18" s="9">
        <v>9358</v>
      </c>
      <c r="D18" s="9">
        <v>202</v>
      </c>
      <c r="E18" s="9">
        <v>7854</v>
      </c>
      <c r="F18" s="9">
        <v>51</v>
      </c>
      <c r="G18" s="9">
        <v>280</v>
      </c>
      <c r="H18" s="9">
        <v>82</v>
      </c>
      <c r="I18" s="9">
        <f t="shared" si="0"/>
        <v>1224</v>
      </c>
      <c r="J18" s="14">
        <v>82</v>
      </c>
      <c r="K18" s="14">
        <v>1224</v>
      </c>
      <c r="L18" s="12" t="s">
        <v>22</v>
      </c>
      <c r="M18" s="14">
        <v>0</v>
      </c>
      <c r="N18" s="12" t="s">
        <v>22</v>
      </c>
      <c r="O18" s="14">
        <v>0</v>
      </c>
    </row>
    <row r="19" spans="1:15" x14ac:dyDescent="0.15">
      <c r="A19" s="5"/>
      <c r="B19" s="9" t="s">
        <v>3</v>
      </c>
      <c r="C19" s="9">
        <v>9579</v>
      </c>
      <c r="D19" s="9">
        <v>147</v>
      </c>
      <c r="E19" s="9">
        <v>9485</v>
      </c>
      <c r="F19" s="9">
        <v>22</v>
      </c>
      <c r="G19" s="9">
        <v>93</v>
      </c>
      <c r="H19" s="9">
        <v>1</v>
      </c>
      <c r="I19" s="9">
        <f t="shared" si="0"/>
        <v>1</v>
      </c>
      <c r="J19" s="14">
        <v>1</v>
      </c>
      <c r="K19" s="14">
        <v>1</v>
      </c>
      <c r="L19" s="12" t="s">
        <v>22</v>
      </c>
      <c r="M19" s="14">
        <v>0</v>
      </c>
      <c r="N19" s="12" t="s">
        <v>22</v>
      </c>
      <c r="O19" s="14">
        <v>0</v>
      </c>
    </row>
    <row r="20" spans="1:15" x14ac:dyDescent="0.15">
      <c r="A20" s="3"/>
      <c r="B20" s="8" t="s">
        <v>15</v>
      </c>
      <c r="C20" s="8">
        <v>167900</v>
      </c>
      <c r="D20" s="8">
        <v>2727</v>
      </c>
      <c r="E20" s="8">
        <v>146948</v>
      </c>
      <c r="F20" s="8">
        <v>990</v>
      </c>
      <c r="G20" s="8">
        <v>7083</v>
      </c>
      <c r="H20" s="8">
        <f>SUM(H21:H27)</f>
        <v>506</v>
      </c>
      <c r="I20" s="8">
        <f>SUM(I21:I27)</f>
        <v>13869</v>
      </c>
      <c r="J20" s="13">
        <v>418</v>
      </c>
      <c r="K20" s="13">
        <v>11292</v>
      </c>
      <c r="L20" s="13">
        <v>64</v>
      </c>
      <c r="M20" s="13">
        <v>1679</v>
      </c>
      <c r="N20" s="13">
        <v>52</v>
      </c>
      <c r="O20" s="13">
        <v>898</v>
      </c>
    </row>
    <row r="21" spans="1:15" x14ac:dyDescent="0.15">
      <c r="A21" s="4"/>
      <c r="B21" s="9" t="s">
        <v>16</v>
      </c>
      <c r="C21" s="9">
        <v>21465</v>
      </c>
      <c r="D21" s="9">
        <v>340</v>
      </c>
      <c r="E21" s="9">
        <v>18300</v>
      </c>
      <c r="F21" s="9">
        <v>133</v>
      </c>
      <c r="G21" s="9">
        <v>1546</v>
      </c>
      <c r="H21" s="9">
        <v>75</v>
      </c>
      <c r="I21" s="9">
        <f t="shared" ref="I21:I27" si="1">K21+M21+O21</f>
        <v>1619</v>
      </c>
      <c r="J21" s="14">
        <v>55</v>
      </c>
      <c r="K21" s="14">
        <v>927</v>
      </c>
      <c r="L21" s="12" t="s">
        <v>22</v>
      </c>
      <c r="M21" s="14">
        <v>0</v>
      </c>
      <c r="N21" s="14">
        <v>35</v>
      </c>
      <c r="O21" s="14">
        <v>692</v>
      </c>
    </row>
    <row r="22" spans="1:15" x14ac:dyDescent="0.15">
      <c r="A22" s="4" t="s">
        <v>30</v>
      </c>
      <c r="B22" s="9" t="s">
        <v>17</v>
      </c>
      <c r="C22" s="9">
        <v>24707</v>
      </c>
      <c r="D22" s="9">
        <v>480</v>
      </c>
      <c r="E22" s="9">
        <v>20086</v>
      </c>
      <c r="F22" s="9">
        <v>171</v>
      </c>
      <c r="G22" s="9">
        <v>1829</v>
      </c>
      <c r="H22" s="9">
        <v>114</v>
      </c>
      <c r="I22" s="9">
        <f t="shared" si="1"/>
        <v>2792</v>
      </c>
      <c r="J22" s="14">
        <v>109</v>
      </c>
      <c r="K22" s="14">
        <v>2624</v>
      </c>
      <c r="L22" s="12" t="s">
        <v>22</v>
      </c>
      <c r="M22" s="14">
        <v>0</v>
      </c>
      <c r="N22" s="14">
        <v>13</v>
      </c>
      <c r="O22" s="14">
        <v>168</v>
      </c>
    </row>
    <row r="23" spans="1:15" x14ac:dyDescent="0.15">
      <c r="A23" s="4" t="s">
        <v>31</v>
      </c>
      <c r="B23" s="9" t="s">
        <v>19</v>
      </c>
      <c r="C23" s="9">
        <v>55938</v>
      </c>
      <c r="D23" s="9">
        <v>866</v>
      </c>
      <c r="E23" s="9">
        <v>54366</v>
      </c>
      <c r="F23" s="9">
        <v>264</v>
      </c>
      <c r="G23" s="9">
        <v>1479</v>
      </c>
      <c r="H23" s="9">
        <v>18</v>
      </c>
      <c r="I23" s="9">
        <f t="shared" si="1"/>
        <v>93</v>
      </c>
      <c r="J23" s="14">
        <v>17</v>
      </c>
      <c r="K23" s="14">
        <v>91</v>
      </c>
      <c r="L23" s="14">
        <v>1</v>
      </c>
      <c r="M23" s="14">
        <v>2</v>
      </c>
      <c r="N23" s="12" t="s">
        <v>22</v>
      </c>
      <c r="O23" s="14">
        <v>0</v>
      </c>
    </row>
    <row r="24" spans="1:15" x14ac:dyDescent="0.15">
      <c r="A24" s="4" t="s">
        <v>20</v>
      </c>
      <c r="B24" s="9" t="s">
        <v>25</v>
      </c>
      <c r="C24" s="9">
        <v>31760</v>
      </c>
      <c r="D24" s="9">
        <v>471</v>
      </c>
      <c r="E24" s="9">
        <v>24737</v>
      </c>
      <c r="F24" s="9">
        <v>134</v>
      </c>
      <c r="G24" s="9">
        <v>758</v>
      </c>
      <c r="H24" s="9">
        <v>166</v>
      </c>
      <c r="I24" s="9">
        <f t="shared" si="1"/>
        <v>6265</v>
      </c>
      <c r="J24" s="14">
        <v>166</v>
      </c>
      <c r="K24" s="14">
        <v>6229</v>
      </c>
      <c r="L24" s="12" t="s">
        <v>22</v>
      </c>
      <c r="M24" s="14">
        <v>0</v>
      </c>
      <c r="N24" s="14">
        <v>3</v>
      </c>
      <c r="O24" s="14">
        <v>36</v>
      </c>
    </row>
    <row r="25" spans="1:15" x14ac:dyDescent="0.15">
      <c r="A25" s="4" t="s">
        <v>26</v>
      </c>
      <c r="B25" s="9" t="s">
        <v>27</v>
      </c>
      <c r="C25" s="9">
        <v>15664</v>
      </c>
      <c r="D25" s="9">
        <v>247</v>
      </c>
      <c r="E25" s="9">
        <v>12784</v>
      </c>
      <c r="F25" s="9">
        <v>221</v>
      </c>
      <c r="G25" s="9">
        <v>1152</v>
      </c>
      <c r="H25" s="9">
        <v>65</v>
      </c>
      <c r="I25" s="9">
        <f t="shared" si="1"/>
        <v>1728</v>
      </c>
      <c r="J25" s="14">
        <v>3</v>
      </c>
      <c r="K25" s="14">
        <v>51</v>
      </c>
      <c r="L25" s="14">
        <v>63</v>
      </c>
      <c r="M25" s="14">
        <v>1677</v>
      </c>
      <c r="N25" s="12" t="s">
        <v>22</v>
      </c>
      <c r="O25" s="14">
        <v>0</v>
      </c>
    </row>
    <row r="26" spans="1:15" x14ac:dyDescent="0.15">
      <c r="A26" s="4"/>
      <c r="B26" s="9" t="s">
        <v>21</v>
      </c>
      <c r="C26" s="9">
        <v>8718</v>
      </c>
      <c r="D26" s="9">
        <v>182</v>
      </c>
      <c r="E26" s="9">
        <v>7202</v>
      </c>
      <c r="F26" s="9">
        <v>32</v>
      </c>
      <c r="G26" s="9">
        <v>175</v>
      </c>
      <c r="H26" s="9">
        <v>63</v>
      </c>
      <c r="I26" s="9">
        <f t="shared" si="1"/>
        <v>1341</v>
      </c>
      <c r="J26" s="14">
        <v>63</v>
      </c>
      <c r="K26" s="14">
        <v>1339</v>
      </c>
      <c r="L26" s="12" t="s">
        <v>22</v>
      </c>
      <c r="M26" s="14">
        <v>0</v>
      </c>
      <c r="N26" s="14">
        <v>1</v>
      </c>
      <c r="O26" s="14">
        <v>2</v>
      </c>
    </row>
    <row r="27" spans="1:15" x14ac:dyDescent="0.15">
      <c r="A27" s="5"/>
      <c r="B27" s="9" t="s">
        <v>3</v>
      </c>
      <c r="C27" s="9">
        <v>9648</v>
      </c>
      <c r="D27" s="9">
        <v>141</v>
      </c>
      <c r="E27" s="9">
        <v>9473</v>
      </c>
      <c r="F27" s="9">
        <v>35</v>
      </c>
      <c r="G27" s="9">
        <v>144</v>
      </c>
      <c r="H27" s="9">
        <v>5</v>
      </c>
      <c r="I27" s="9">
        <f t="shared" si="1"/>
        <v>31</v>
      </c>
      <c r="J27" s="14">
        <v>5</v>
      </c>
      <c r="K27" s="14">
        <v>31</v>
      </c>
      <c r="L27" s="12" t="s">
        <v>22</v>
      </c>
      <c r="M27" s="14">
        <v>0</v>
      </c>
      <c r="N27" s="12" t="s">
        <v>22</v>
      </c>
      <c r="O27" s="14">
        <v>0</v>
      </c>
    </row>
    <row r="28" spans="1:15" x14ac:dyDescent="0.15">
      <c r="A28" s="3"/>
      <c r="B28" s="8" t="s">
        <v>15</v>
      </c>
      <c r="C28" s="8">
        <v>152506</v>
      </c>
      <c r="D28" s="8">
        <v>2471</v>
      </c>
      <c r="E28" s="8">
        <v>132501</v>
      </c>
      <c r="F28" s="8">
        <v>944</v>
      </c>
      <c r="G28" s="8">
        <v>6835</v>
      </c>
      <c r="H28" s="8">
        <f>SUM(H29:H35)</f>
        <v>508</v>
      </c>
      <c r="I28" s="8">
        <f>SUM(I29:I35)</f>
        <v>13170</v>
      </c>
      <c r="J28" s="13">
        <v>435</v>
      </c>
      <c r="K28" s="13">
        <v>10946</v>
      </c>
      <c r="L28" s="13">
        <v>34</v>
      </c>
      <c r="M28" s="13">
        <v>1005</v>
      </c>
      <c r="N28" s="13">
        <v>64</v>
      </c>
      <c r="O28" s="13">
        <v>1219</v>
      </c>
    </row>
    <row r="29" spans="1:15" x14ac:dyDescent="0.15">
      <c r="A29" s="4"/>
      <c r="B29" s="9" t="s">
        <v>16</v>
      </c>
      <c r="C29" s="9">
        <v>19416</v>
      </c>
      <c r="D29" s="9">
        <v>308</v>
      </c>
      <c r="E29" s="9">
        <v>17057</v>
      </c>
      <c r="F29" s="9">
        <v>92</v>
      </c>
      <c r="G29" s="9">
        <v>916</v>
      </c>
      <c r="H29" s="9">
        <v>79</v>
      </c>
      <c r="I29" s="9">
        <f t="shared" ref="I29:I35" si="2">K29+M29+O29</f>
        <v>1443</v>
      </c>
      <c r="J29" s="14">
        <v>57</v>
      </c>
      <c r="K29" s="14">
        <v>656</v>
      </c>
      <c r="L29" s="12" t="s">
        <v>22</v>
      </c>
      <c r="M29" s="14">
        <v>0</v>
      </c>
      <c r="N29" s="14">
        <v>30</v>
      </c>
      <c r="O29" s="14">
        <v>787</v>
      </c>
    </row>
    <row r="30" spans="1:15" x14ac:dyDescent="0.15">
      <c r="A30" s="4" t="s">
        <v>30</v>
      </c>
      <c r="B30" s="9" t="s">
        <v>17</v>
      </c>
      <c r="C30" s="9">
        <v>21835</v>
      </c>
      <c r="D30" s="9">
        <v>408</v>
      </c>
      <c r="E30" s="9">
        <v>17020</v>
      </c>
      <c r="F30" s="9">
        <v>161</v>
      </c>
      <c r="G30" s="9">
        <v>1867</v>
      </c>
      <c r="H30" s="9">
        <v>130</v>
      </c>
      <c r="I30" s="9">
        <f t="shared" si="2"/>
        <v>2948</v>
      </c>
      <c r="J30" s="14">
        <v>120</v>
      </c>
      <c r="K30" s="14">
        <v>2604</v>
      </c>
      <c r="L30" s="12" t="s">
        <v>22</v>
      </c>
      <c r="M30" s="14">
        <v>0</v>
      </c>
      <c r="N30" s="14">
        <v>25</v>
      </c>
      <c r="O30" s="14">
        <v>344</v>
      </c>
    </row>
    <row r="31" spans="1:15" x14ac:dyDescent="0.15">
      <c r="A31" s="4" t="s">
        <v>31</v>
      </c>
      <c r="B31" s="9" t="s">
        <v>19</v>
      </c>
      <c r="C31" s="9">
        <v>50777</v>
      </c>
      <c r="D31" s="9">
        <v>797</v>
      </c>
      <c r="E31" s="9">
        <v>48839</v>
      </c>
      <c r="F31" s="9">
        <v>292</v>
      </c>
      <c r="G31" s="9">
        <v>1768</v>
      </c>
      <c r="H31" s="9">
        <v>31</v>
      </c>
      <c r="I31" s="9">
        <f t="shared" si="2"/>
        <v>170</v>
      </c>
      <c r="J31" s="14">
        <v>28</v>
      </c>
      <c r="K31" s="14">
        <v>160</v>
      </c>
      <c r="L31" s="14">
        <v>1</v>
      </c>
      <c r="M31" s="14">
        <v>2</v>
      </c>
      <c r="N31" s="14">
        <v>2</v>
      </c>
      <c r="O31" s="14">
        <v>8</v>
      </c>
    </row>
    <row r="32" spans="1:15" x14ac:dyDescent="0.15">
      <c r="A32" s="4" t="s">
        <v>32</v>
      </c>
      <c r="B32" s="9" t="s">
        <v>25</v>
      </c>
      <c r="C32" s="9">
        <v>30016</v>
      </c>
      <c r="D32" s="9">
        <v>445</v>
      </c>
      <c r="E32" s="9">
        <v>22675</v>
      </c>
      <c r="F32" s="9">
        <v>147</v>
      </c>
      <c r="G32" s="9">
        <v>828</v>
      </c>
      <c r="H32" s="9">
        <v>168</v>
      </c>
      <c r="I32" s="9">
        <f t="shared" si="2"/>
        <v>6513</v>
      </c>
      <c r="J32" s="14">
        <v>165</v>
      </c>
      <c r="K32" s="14">
        <v>6447</v>
      </c>
      <c r="L32" s="12" t="s">
        <v>22</v>
      </c>
      <c r="M32" s="14">
        <v>0</v>
      </c>
      <c r="N32" s="14">
        <v>5</v>
      </c>
      <c r="O32" s="14">
        <v>66</v>
      </c>
    </row>
    <row r="33" spans="1:15" x14ac:dyDescent="0.15">
      <c r="A33" s="4" t="s">
        <v>26</v>
      </c>
      <c r="B33" s="9" t="s">
        <v>27</v>
      </c>
      <c r="C33" s="9">
        <v>13508</v>
      </c>
      <c r="D33" s="9">
        <v>218</v>
      </c>
      <c r="E33" s="9">
        <v>11463</v>
      </c>
      <c r="F33" s="9">
        <v>193</v>
      </c>
      <c r="G33" s="9">
        <v>1024</v>
      </c>
      <c r="H33" s="9">
        <v>37</v>
      </c>
      <c r="I33" s="9">
        <f t="shared" si="2"/>
        <v>1021</v>
      </c>
      <c r="J33" s="14">
        <v>4</v>
      </c>
      <c r="K33" s="14">
        <v>18</v>
      </c>
      <c r="L33" s="14">
        <v>33</v>
      </c>
      <c r="M33" s="14">
        <v>1003</v>
      </c>
      <c r="N33" s="12" t="s">
        <v>22</v>
      </c>
      <c r="O33" s="14">
        <v>0</v>
      </c>
    </row>
    <row r="34" spans="1:15" x14ac:dyDescent="0.15">
      <c r="A34" s="4"/>
      <c r="B34" s="9" t="s">
        <v>21</v>
      </c>
      <c r="C34" s="9">
        <v>8136</v>
      </c>
      <c r="D34" s="9">
        <v>167</v>
      </c>
      <c r="E34" s="9">
        <v>6817</v>
      </c>
      <c r="F34" s="9">
        <v>35</v>
      </c>
      <c r="G34" s="9">
        <v>290</v>
      </c>
      <c r="H34" s="9">
        <v>57</v>
      </c>
      <c r="I34" s="9">
        <f t="shared" si="2"/>
        <v>1029</v>
      </c>
      <c r="J34" s="14">
        <v>57</v>
      </c>
      <c r="K34" s="14">
        <v>1029</v>
      </c>
      <c r="L34" s="12" t="s">
        <v>22</v>
      </c>
      <c r="M34" s="14">
        <v>0</v>
      </c>
      <c r="N34" s="12" t="s">
        <v>22</v>
      </c>
      <c r="O34" s="14">
        <v>0</v>
      </c>
    </row>
    <row r="35" spans="1:15" x14ac:dyDescent="0.15">
      <c r="A35" s="5"/>
      <c r="B35" s="9" t="s">
        <v>3</v>
      </c>
      <c r="C35" s="9">
        <v>8818</v>
      </c>
      <c r="D35" s="9">
        <v>128</v>
      </c>
      <c r="E35" s="9">
        <v>8630</v>
      </c>
      <c r="F35" s="9">
        <v>24</v>
      </c>
      <c r="G35" s="9">
        <v>142</v>
      </c>
      <c r="H35" s="9">
        <v>6</v>
      </c>
      <c r="I35" s="9">
        <f t="shared" si="2"/>
        <v>46</v>
      </c>
      <c r="J35" s="14">
        <v>4</v>
      </c>
      <c r="K35" s="14">
        <v>32</v>
      </c>
      <c r="L35" s="12" t="s">
        <v>22</v>
      </c>
      <c r="M35" s="14">
        <v>0</v>
      </c>
      <c r="N35" s="14">
        <v>2</v>
      </c>
      <c r="O35" s="14">
        <v>14</v>
      </c>
    </row>
    <row r="36" spans="1:15" x14ac:dyDescent="0.15">
      <c r="A36" s="3"/>
      <c r="B36" s="8" t="s">
        <v>15</v>
      </c>
      <c r="C36" s="8">
        <f t="shared" ref="C36:I36" si="3">SUM(C37:C43)</f>
        <v>140790</v>
      </c>
      <c r="D36" s="8">
        <f t="shared" si="3"/>
        <v>2260</v>
      </c>
      <c r="E36" s="8">
        <f t="shared" si="3"/>
        <v>122184</v>
      </c>
      <c r="F36" s="8">
        <f t="shared" si="3"/>
        <v>874</v>
      </c>
      <c r="G36" s="8">
        <f t="shared" si="3"/>
        <v>6386</v>
      </c>
      <c r="H36" s="8">
        <f t="shared" si="3"/>
        <v>448</v>
      </c>
      <c r="I36" s="8">
        <f t="shared" si="3"/>
        <v>12220</v>
      </c>
      <c r="J36" s="13">
        <v>0</v>
      </c>
      <c r="K36" s="13">
        <f>SUM(K37:K43)</f>
        <v>0</v>
      </c>
      <c r="L36" s="13">
        <f>SUM(L37:L43)</f>
        <v>0</v>
      </c>
      <c r="M36" s="13">
        <f>SUM(M37:M43)</f>
        <v>0</v>
      </c>
      <c r="N36" s="13">
        <f>SUM(N37:N43)</f>
        <v>0</v>
      </c>
      <c r="O36" s="13">
        <f>SUM(O37:O43)</f>
        <v>0</v>
      </c>
    </row>
    <row r="37" spans="1:15" x14ac:dyDescent="0.15">
      <c r="A37" s="4"/>
      <c r="B37" s="9" t="s">
        <v>16</v>
      </c>
      <c r="C37" s="9">
        <v>18757</v>
      </c>
      <c r="D37" s="9">
        <v>291</v>
      </c>
      <c r="E37" s="9">
        <v>16229</v>
      </c>
      <c r="F37" s="9">
        <v>96</v>
      </c>
      <c r="G37" s="9">
        <v>885</v>
      </c>
      <c r="H37" s="9">
        <v>70</v>
      </c>
      <c r="I37" s="9">
        <v>1643</v>
      </c>
      <c r="J37" s="12" t="s">
        <v>22</v>
      </c>
      <c r="K37" s="12" t="s">
        <v>22</v>
      </c>
      <c r="L37" s="12" t="s">
        <v>22</v>
      </c>
      <c r="M37" s="12" t="s">
        <v>22</v>
      </c>
      <c r="N37" s="12" t="s">
        <v>22</v>
      </c>
      <c r="O37" s="12" t="s">
        <v>22</v>
      </c>
    </row>
    <row r="38" spans="1:15" x14ac:dyDescent="0.15">
      <c r="A38" s="4" t="s">
        <v>30</v>
      </c>
      <c r="B38" s="9" t="s">
        <v>17</v>
      </c>
      <c r="C38" s="9">
        <v>20434</v>
      </c>
      <c r="D38" s="9">
        <v>384</v>
      </c>
      <c r="E38" s="9">
        <v>15757</v>
      </c>
      <c r="F38" s="9">
        <v>157</v>
      </c>
      <c r="G38" s="9">
        <v>1898</v>
      </c>
      <c r="H38" s="9">
        <v>116</v>
      </c>
      <c r="I38" s="9">
        <v>2779</v>
      </c>
      <c r="J38" s="12" t="s">
        <v>22</v>
      </c>
      <c r="K38" s="12" t="s">
        <v>22</v>
      </c>
      <c r="L38" s="12" t="s">
        <v>22</v>
      </c>
      <c r="M38" s="12" t="s">
        <v>22</v>
      </c>
      <c r="N38" s="12" t="s">
        <v>22</v>
      </c>
      <c r="O38" s="12" t="s">
        <v>22</v>
      </c>
    </row>
    <row r="39" spans="1:15" x14ac:dyDescent="0.15">
      <c r="A39" s="4" t="s">
        <v>31</v>
      </c>
      <c r="B39" s="9" t="s">
        <v>19</v>
      </c>
      <c r="C39" s="9">
        <v>45986</v>
      </c>
      <c r="D39" s="9">
        <v>721</v>
      </c>
      <c r="E39" s="9">
        <v>44167</v>
      </c>
      <c r="F39" s="9">
        <v>266</v>
      </c>
      <c r="G39" s="9">
        <v>1678</v>
      </c>
      <c r="H39" s="9">
        <v>32</v>
      </c>
      <c r="I39" s="9">
        <v>141</v>
      </c>
      <c r="J39" s="12" t="s">
        <v>22</v>
      </c>
      <c r="K39" s="12" t="s">
        <v>22</v>
      </c>
      <c r="L39" s="12" t="s">
        <v>22</v>
      </c>
      <c r="M39" s="12" t="s">
        <v>22</v>
      </c>
      <c r="N39" s="12" t="s">
        <v>22</v>
      </c>
      <c r="O39" s="12" t="s">
        <v>22</v>
      </c>
    </row>
    <row r="40" spans="1:15" x14ac:dyDescent="0.15">
      <c r="A40" s="4" t="s">
        <v>33</v>
      </c>
      <c r="B40" s="9" t="s">
        <v>25</v>
      </c>
      <c r="C40" s="9">
        <v>27693</v>
      </c>
      <c r="D40" s="9">
        <v>402</v>
      </c>
      <c r="E40" s="9">
        <v>21212</v>
      </c>
      <c r="F40" s="9">
        <v>117</v>
      </c>
      <c r="G40" s="9">
        <v>670</v>
      </c>
      <c r="H40" s="9">
        <v>157</v>
      </c>
      <c r="I40" s="9">
        <v>5811</v>
      </c>
      <c r="J40" s="12" t="s">
        <v>22</v>
      </c>
      <c r="K40" s="12" t="s">
        <v>22</v>
      </c>
      <c r="L40" s="12" t="s">
        <v>22</v>
      </c>
      <c r="M40" s="12" t="s">
        <v>22</v>
      </c>
      <c r="N40" s="12" t="s">
        <v>22</v>
      </c>
      <c r="O40" s="12" t="s">
        <v>22</v>
      </c>
    </row>
    <row r="41" spans="1:15" x14ac:dyDescent="0.15">
      <c r="A41" s="4" t="s">
        <v>26</v>
      </c>
      <c r="B41" s="9" t="s">
        <v>27</v>
      </c>
      <c r="C41" s="9">
        <v>11898</v>
      </c>
      <c r="D41" s="9">
        <v>195</v>
      </c>
      <c r="E41" s="9">
        <v>10097</v>
      </c>
      <c r="F41" s="9">
        <v>171</v>
      </c>
      <c r="G41" s="9">
        <v>826</v>
      </c>
      <c r="H41" s="9">
        <v>22</v>
      </c>
      <c r="I41" s="9">
        <v>975</v>
      </c>
      <c r="J41" s="12" t="s">
        <v>22</v>
      </c>
      <c r="K41" s="12" t="s">
        <v>22</v>
      </c>
      <c r="L41" s="12" t="s">
        <v>22</v>
      </c>
      <c r="M41" s="12" t="s">
        <v>22</v>
      </c>
      <c r="N41" s="12" t="s">
        <v>22</v>
      </c>
      <c r="O41" s="12" t="s">
        <v>22</v>
      </c>
    </row>
    <row r="42" spans="1:15" x14ac:dyDescent="0.15">
      <c r="A42" s="4"/>
      <c r="B42" s="9" t="s">
        <v>21</v>
      </c>
      <c r="C42" s="9">
        <v>7811</v>
      </c>
      <c r="D42" s="9">
        <v>148</v>
      </c>
      <c r="E42" s="9">
        <v>6721</v>
      </c>
      <c r="F42" s="9">
        <v>37</v>
      </c>
      <c r="G42" s="9">
        <v>229</v>
      </c>
      <c r="H42" s="9">
        <v>49</v>
      </c>
      <c r="I42" s="9">
        <v>861</v>
      </c>
      <c r="J42" s="12" t="s">
        <v>22</v>
      </c>
      <c r="K42" s="12" t="s">
        <v>22</v>
      </c>
      <c r="L42" s="12" t="s">
        <v>22</v>
      </c>
      <c r="M42" s="12" t="s">
        <v>22</v>
      </c>
      <c r="N42" s="12" t="s">
        <v>22</v>
      </c>
      <c r="O42" s="12" t="s">
        <v>22</v>
      </c>
    </row>
    <row r="43" spans="1:15" x14ac:dyDescent="0.15">
      <c r="A43" s="5"/>
      <c r="B43" s="9" t="s">
        <v>3</v>
      </c>
      <c r="C43" s="9">
        <v>8211</v>
      </c>
      <c r="D43" s="9">
        <v>119</v>
      </c>
      <c r="E43" s="9">
        <v>8001</v>
      </c>
      <c r="F43" s="9">
        <v>30</v>
      </c>
      <c r="G43" s="9">
        <v>200</v>
      </c>
      <c r="H43" s="9">
        <v>2</v>
      </c>
      <c r="I43" s="9">
        <v>10</v>
      </c>
      <c r="J43" s="12" t="s">
        <v>22</v>
      </c>
      <c r="K43" s="12" t="s">
        <v>22</v>
      </c>
      <c r="L43" s="12" t="s">
        <v>22</v>
      </c>
      <c r="M43" s="12" t="s">
        <v>22</v>
      </c>
      <c r="N43" s="12" t="s">
        <v>22</v>
      </c>
      <c r="O43" s="12" t="s">
        <v>22</v>
      </c>
    </row>
    <row r="44" spans="1:15" x14ac:dyDescent="0.15">
      <c r="A44" s="3"/>
      <c r="B44" s="8" t="s">
        <v>15</v>
      </c>
      <c r="C44" s="8">
        <f t="shared" ref="C44:I44" si="4">SUM(C45:C51)</f>
        <v>109569</v>
      </c>
      <c r="D44" s="8">
        <f t="shared" si="4"/>
        <v>1436</v>
      </c>
      <c r="E44" s="8">
        <f t="shared" si="4"/>
        <v>96082</v>
      </c>
      <c r="F44" s="8">
        <f t="shared" si="4"/>
        <v>490</v>
      </c>
      <c r="G44" s="8">
        <f t="shared" si="4"/>
        <v>5009</v>
      </c>
      <c r="H44" s="8">
        <f t="shared" si="4"/>
        <v>273</v>
      </c>
      <c r="I44" s="8">
        <f t="shared" si="4"/>
        <v>8478</v>
      </c>
      <c r="J44" s="13">
        <v>0</v>
      </c>
      <c r="K44" s="13">
        <f>SUM(K45:K51)</f>
        <v>0</v>
      </c>
      <c r="L44" s="13">
        <f>SUM(L45:L51)</f>
        <v>0</v>
      </c>
      <c r="M44" s="13">
        <f>SUM(M45:M51)</f>
        <v>0</v>
      </c>
      <c r="N44" s="13">
        <f>SUM(N45:N51)</f>
        <v>0</v>
      </c>
      <c r="O44" s="13">
        <f>SUM(O45:O51)</f>
        <v>0</v>
      </c>
    </row>
    <row r="45" spans="1:15" x14ac:dyDescent="0.15">
      <c r="A45" s="4"/>
      <c r="B45" s="9" t="s">
        <v>16</v>
      </c>
      <c r="C45" s="9">
        <v>11877</v>
      </c>
      <c r="D45" s="9">
        <v>164</v>
      </c>
      <c r="E45" s="9">
        <v>10761</v>
      </c>
      <c r="F45" s="9">
        <v>46</v>
      </c>
      <c r="G45" s="9">
        <v>631</v>
      </c>
      <c r="H45" s="9">
        <v>27</v>
      </c>
      <c r="I45" s="9">
        <v>485</v>
      </c>
      <c r="J45" s="12" t="s">
        <v>22</v>
      </c>
      <c r="K45" s="12" t="s">
        <v>22</v>
      </c>
      <c r="L45" s="12" t="s">
        <v>22</v>
      </c>
      <c r="M45" s="12" t="s">
        <v>22</v>
      </c>
      <c r="N45" s="12" t="s">
        <v>22</v>
      </c>
      <c r="O45" s="12" t="s">
        <v>22</v>
      </c>
    </row>
    <row r="46" spans="1:15" x14ac:dyDescent="0.15">
      <c r="A46" s="4" t="s">
        <v>30</v>
      </c>
      <c r="B46" s="9" t="s">
        <v>17</v>
      </c>
      <c r="C46" s="9">
        <v>16006</v>
      </c>
      <c r="D46" s="9">
        <v>230</v>
      </c>
      <c r="E46" s="9">
        <v>12495</v>
      </c>
      <c r="F46" s="9">
        <v>100</v>
      </c>
      <c r="G46" s="9">
        <v>1638</v>
      </c>
      <c r="H46" s="9">
        <v>68</v>
      </c>
      <c r="I46" s="9">
        <v>1873</v>
      </c>
      <c r="J46" s="12" t="s">
        <v>22</v>
      </c>
      <c r="K46" s="12" t="s">
        <v>22</v>
      </c>
      <c r="L46" s="12" t="s">
        <v>22</v>
      </c>
      <c r="M46" s="12" t="s">
        <v>22</v>
      </c>
      <c r="N46" s="12" t="s">
        <v>22</v>
      </c>
      <c r="O46" s="12" t="s">
        <v>22</v>
      </c>
    </row>
    <row r="47" spans="1:15" x14ac:dyDescent="0.15">
      <c r="A47" s="4" t="s">
        <v>31</v>
      </c>
      <c r="B47" s="9" t="s">
        <v>19</v>
      </c>
      <c r="C47" s="9">
        <v>36449</v>
      </c>
      <c r="D47" s="9">
        <v>463</v>
      </c>
      <c r="E47" s="9">
        <v>35035</v>
      </c>
      <c r="F47" s="9">
        <v>166</v>
      </c>
      <c r="G47" s="9">
        <v>1336</v>
      </c>
      <c r="H47" s="9">
        <v>16</v>
      </c>
      <c r="I47" s="9">
        <v>78</v>
      </c>
      <c r="J47" s="12" t="s">
        <v>22</v>
      </c>
      <c r="K47" s="12" t="s">
        <v>22</v>
      </c>
      <c r="L47" s="12" t="s">
        <v>22</v>
      </c>
      <c r="M47" s="12" t="s">
        <v>22</v>
      </c>
      <c r="N47" s="12" t="s">
        <v>22</v>
      </c>
      <c r="O47" s="12" t="s">
        <v>22</v>
      </c>
    </row>
    <row r="48" spans="1:15" x14ac:dyDescent="0.15">
      <c r="A48" s="4" t="s">
        <v>28</v>
      </c>
      <c r="B48" s="9" t="s">
        <v>25</v>
      </c>
      <c r="C48" s="9">
        <v>23423</v>
      </c>
      <c r="D48" s="9">
        <v>290</v>
      </c>
      <c r="E48" s="9">
        <v>18259</v>
      </c>
      <c r="F48" s="9">
        <v>72</v>
      </c>
      <c r="G48" s="9">
        <v>619</v>
      </c>
      <c r="H48" s="9">
        <v>108</v>
      </c>
      <c r="I48" s="9">
        <v>4545</v>
      </c>
      <c r="J48" s="12" t="s">
        <v>22</v>
      </c>
      <c r="K48" s="12" t="s">
        <v>22</v>
      </c>
      <c r="L48" s="12" t="s">
        <v>22</v>
      </c>
      <c r="M48" s="12" t="s">
        <v>22</v>
      </c>
      <c r="N48" s="12" t="s">
        <v>22</v>
      </c>
      <c r="O48" s="12" t="s">
        <v>22</v>
      </c>
    </row>
    <row r="49" spans="1:15" x14ac:dyDescent="0.15">
      <c r="A49" s="4" t="s">
        <v>26</v>
      </c>
      <c r="B49" s="9" t="s">
        <v>27</v>
      </c>
      <c r="C49" s="9">
        <v>8412</v>
      </c>
      <c r="D49" s="9">
        <v>107</v>
      </c>
      <c r="E49" s="9">
        <v>7187</v>
      </c>
      <c r="F49" s="9">
        <v>77</v>
      </c>
      <c r="G49" s="9">
        <v>473</v>
      </c>
      <c r="H49" s="9">
        <v>12</v>
      </c>
      <c r="I49" s="9">
        <v>752</v>
      </c>
      <c r="J49" s="12" t="s">
        <v>22</v>
      </c>
      <c r="K49" s="12" t="s">
        <v>22</v>
      </c>
      <c r="L49" s="12" t="s">
        <v>22</v>
      </c>
      <c r="M49" s="12" t="s">
        <v>22</v>
      </c>
      <c r="N49" s="12" t="s">
        <v>22</v>
      </c>
      <c r="O49" s="12" t="s">
        <v>22</v>
      </c>
    </row>
    <row r="50" spans="1:15" x14ac:dyDescent="0.15">
      <c r="A50" s="4"/>
      <c r="B50" s="9" t="s">
        <v>21</v>
      </c>
      <c r="C50" s="9">
        <v>6520</v>
      </c>
      <c r="D50" s="9">
        <v>100</v>
      </c>
      <c r="E50" s="9">
        <v>5632</v>
      </c>
      <c r="F50" s="9">
        <v>16</v>
      </c>
      <c r="G50" s="9">
        <v>161</v>
      </c>
      <c r="H50" s="9">
        <v>38</v>
      </c>
      <c r="I50" s="9">
        <v>727</v>
      </c>
      <c r="J50" s="12" t="s">
        <v>22</v>
      </c>
      <c r="K50" s="12" t="s">
        <v>22</v>
      </c>
      <c r="L50" s="12" t="s">
        <v>22</v>
      </c>
      <c r="M50" s="12" t="s">
        <v>22</v>
      </c>
      <c r="N50" s="12" t="s">
        <v>22</v>
      </c>
      <c r="O50" s="12" t="s">
        <v>22</v>
      </c>
    </row>
    <row r="51" spans="1:15" x14ac:dyDescent="0.15">
      <c r="A51" s="5"/>
      <c r="B51" s="9" t="s">
        <v>3</v>
      </c>
      <c r="C51" s="9">
        <v>6882</v>
      </c>
      <c r="D51" s="9">
        <v>82</v>
      </c>
      <c r="E51" s="9">
        <v>6713</v>
      </c>
      <c r="F51" s="9">
        <v>13</v>
      </c>
      <c r="G51" s="9">
        <v>151</v>
      </c>
      <c r="H51" s="9">
        <v>4</v>
      </c>
      <c r="I51" s="9">
        <v>18</v>
      </c>
      <c r="J51" s="12" t="s">
        <v>22</v>
      </c>
      <c r="K51" s="12" t="s">
        <v>22</v>
      </c>
      <c r="L51" s="12" t="s">
        <v>22</v>
      </c>
      <c r="M51" s="12" t="s">
        <v>22</v>
      </c>
      <c r="N51" s="12" t="s">
        <v>22</v>
      </c>
      <c r="O51" s="12" t="s">
        <v>22</v>
      </c>
    </row>
    <row r="52" spans="1:15" x14ac:dyDescent="0.15">
      <c r="A52" s="3"/>
      <c r="B52" s="8" t="s">
        <v>15</v>
      </c>
      <c r="C52" s="8">
        <v>108623</v>
      </c>
      <c r="D52" s="8">
        <v>1319</v>
      </c>
      <c r="E52" s="8">
        <v>96139</v>
      </c>
      <c r="F52" s="8">
        <v>476</v>
      </c>
      <c r="G52" s="8">
        <v>5219</v>
      </c>
      <c r="H52" s="8">
        <v>245</v>
      </c>
      <c r="I52" s="8">
        <v>7265</v>
      </c>
      <c r="J52" s="13">
        <v>0</v>
      </c>
      <c r="K52" s="13">
        <f>SUM(K53:K59)</f>
        <v>0</v>
      </c>
      <c r="L52" s="13">
        <f>SUM(L53:L59)</f>
        <v>0</v>
      </c>
      <c r="M52" s="13">
        <f>SUM(M53:M59)</f>
        <v>0</v>
      </c>
      <c r="N52" s="13">
        <f>SUM(N53:N59)</f>
        <v>0</v>
      </c>
      <c r="O52" s="13">
        <f>SUM(O53:O59)</f>
        <v>0</v>
      </c>
    </row>
    <row r="53" spans="1:15" x14ac:dyDescent="0.15">
      <c r="A53" s="4"/>
      <c r="B53" s="9" t="s">
        <v>16</v>
      </c>
      <c r="C53" s="9">
        <v>12827</v>
      </c>
      <c r="D53" s="9">
        <v>153</v>
      </c>
      <c r="E53" s="9">
        <v>11453</v>
      </c>
      <c r="F53" s="9">
        <v>45</v>
      </c>
      <c r="G53" s="9">
        <v>789</v>
      </c>
      <c r="H53" s="9">
        <v>30</v>
      </c>
      <c r="I53" s="9">
        <v>585</v>
      </c>
      <c r="J53" s="12" t="s">
        <v>22</v>
      </c>
      <c r="K53" s="12" t="s">
        <v>22</v>
      </c>
      <c r="L53" s="12" t="s">
        <v>22</v>
      </c>
      <c r="M53" s="12" t="s">
        <v>22</v>
      </c>
      <c r="N53" s="12" t="s">
        <v>22</v>
      </c>
      <c r="O53" s="12" t="s">
        <v>22</v>
      </c>
    </row>
    <row r="54" spans="1:15" x14ac:dyDescent="0.15">
      <c r="A54" s="4" t="s">
        <v>30</v>
      </c>
      <c r="B54" s="9" t="s">
        <v>17</v>
      </c>
      <c r="C54" s="9">
        <v>16249</v>
      </c>
      <c r="D54" s="9">
        <v>206</v>
      </c>
      <c r="E54" s="9">
        <v>12806</v>
      </c>
      <c r="F54" s="9">
        <v>101</v>
      </c>
      <c r="G54" s="9">
        <v>1682</v>
      </c>
      <c r="H54" s="9">
        <v>62</v>
      </c>
      <c r="I54" s="9">
        <v>1761</v>
      </c>
      <c r="J54" s="12" t="s">
        <v>22</v>
      </c>
      <c r="K54" s="12" t="s">
        <v>22</v>
      </c>
      <c r="L54" s="12" t="s">
        <v>22</v>
      </c>
      <c r="M54" s="12" t="s">
        <v>22</v>
      </c>
      <c r="N54" s="12" t="s">
        <v>22</v>
      </c>
      <c r="O54" s="12" t="s">
        <v>22</v>
      </c>
    </row>
    <row r="55" spans="1:15" x14ac:dyDescent="0.15">
      <c r="A55" s="4" t="s">
        <v>31</v>
      </c>
      <c r="B55" s="9" t="s">
        <v>19</v>
      </c>
      <c r="C55" s="9">
        <v>34823</v>
      </c>
      <c r="D55" s="9">
        <v>423</v>
      </c>
      <c r="E55" s="9">
        <v>33719</v>
      </c>
      <c r="F55" s="9">
        <v>126</v>
      </c>
      <c r="G55" s="9">
        <v>1044</v>
      </c>
      <c r="H55" s="9">
        <v>15</v>
      </c>
      <c r="I55" s="9">
        <v>60</v>
      </c>
      <c r="J55" s="12" t="s">
        <v>22</v>
      </c>
      <c r="K55" s="12" t="s">
        <v>22</v>
      </c>
      <c r="L55" s="12" t="s">
        <v>22</v>
      </c>
      <c r="M55" s="12" t="s">
        <v>22</v>
      </c>
      <c r="N55" s="12" t="s">
        <v>22</v>
      </c>
      <c r="O55" s="12" t="s">
        <v>22</v>
      </c>
    </row>
    <row r="56" spans="1:15" x14ac:dyDescent="0.15">
      <c r="A56" s="4" t="s">
        <v>34</v>
      </c>
      <c r="B56" s="9" t="s">
        <v>25</v>
      </c>
      <c r="C56" s="9">
        <v>22409</v>
      </c>
      <c r="D56" s="9">
        <v>271</v>
      </c>
      <c r="E56" s="9">
        <v>18073</v>
      </c>
      <c r="F56" s="9">
        <v>68</v>
      </c>
      <c r="G56" s="9">
        <v>590</v>
      </c>
      <c r="H56" s="9">
        <v>96</v>
      </c>
      <c r="I56" s="9">
        <v>3746</v>
      </c>
      <c r="J56" s="12" t="s">
        <v>22</v>
      </c>
      <c r="K56" s="12" t="s">
        <v>22</v>
      </c>
      <c r="L56" s="12" t="s">
        <v>22</v>
      </c>
      <c r="M56" s="12" t="s">
        <v>22</v>
      </c>
      <c r="N56" s="12" t="s">
        <v>22</v>
      </c>
      <c r="O56" s="12" t="s">
        <v>22</v>
      </c>
    </row>
    <row r="57" spans="1:15" x14ac:dyDescent="0.15">
      <c r="A57" s="4" t="s">
        <v>26</v>
      </c>
      <c r="B57" s="9" t="s">
        <v>27</v>
      </c>
      <c r="C57" s="9">
        <v>8857</v>
      </c>
      <c r="D57" s="9">
        <v>102</v>
      </c>
      <c r="E57" s="9">
        <v>7797</v>
      </c>
      <c r="F57" s="9">
        <v>77</v>
      </c>
      <c r="G57" s="9">
        <v>512</v>
      </c>
      <c r="H57" s="9">
        <v>11</v>
      </c>
      <c r="I57" s="9">
        <v>548</v>
      </c>
      <c r="J57" s="12" t="s">
        <v>22</v>
      </c>
      <c r="K57" s="12" t="s">
        <v>22</v>
      </c>
      <c r="L57" s="12" t="s">
        <v>22</v>
      </c>
      <c r="M57" s="12" t="s">
        <v>22</v>
      </c>
      <c r="N57" s="12" t="s">
        <v>22</v>
      </c>
      <c r="O57" s="12" t="s">
        <v>22</v>
      </c>
    </row>
    <row r="58" spans="1:15" x14ac:dyDescent="0.15">
      <c r="A58" s="4"/>
      <c r="B58" s="9" t="s">
        <v>21</v>
      </c>
      <c r="C58" s="9">
        <v>5921</v>
      </c>
      <c r="D58" s="9">
        <v>84</v>
      </c>
      <c r="E58" s="9">
        <v>5078</v>
      </c>
      <c r="F58" s="9">
        <v>32</v>
      </c>
      <c r="G58" s="9">
        <v>294</v>
      </c>
      <c r="H58" s="9">
        <v>28</v>
      </c>
      <c r="I58" s="9">
        <v>549</v>
      </c>
      <c r="J58" s="12" t="s">
        <v>22</v>
      </c>
      <c r="K58" s="12" t="s">
        <v>22</v>
      </c>
      <c r="L58" s="12" t="s">
        <v>22</v>
      </c>
      <c r="M58" s="12" t="s">
        <v>22</v>
      </c>
      <c r="N58" s="12" t="s">
        <v>22</v>
      </c>
      <c r="O58" s="12" t="s">
        <v>22</v>
      </c>
    </row>
    <row r="59" spans="1:15" x14ac:dyDescent="0.15">
      <c r="A59" s="5"/>
      <c r="B59" s="9" t="s">
        <v>3</v>
      </c>
      <c r="C59" s="9">
        <v>7537</v>
      </c>
      <c r="D59" s="9">
        <v>80</v>
      </c>
      <c r="E59" s="9">
        <v>7213</v>
      </c>
      <c r="F59" s="9">
        <v>27</v>
      </c>
      <c r="G59" s="9">
        <v>308</v>
      </c>
      <c r="H59" s="9">
        <v>3</v>
      </c>
      <c r="I59" s="9">
        <v>16</v>
      </c>
      <c r="J59" s="12" t="s">
        <v>22</v>
      </c>
      <c r="K59" s="12" t="s">
        <v>22</v>
      </c>
      <c r="L59" s="12" t="s">
        <v>22</v>
      </c>
      <c r="M59" s="12" t="s">
        <v>22</v>
      </c>
      <c r="N59" s="12" t="s">
        <v>22</v>
      </c>
      <c r="O59" s="12" t="s">
        <v>22</v>
      </c>
    </row>
    <row r="60" spans="1:15" x14ac:dyDescent="0.15">
      <c r="A60" s="3"/>
      <c r="B60" s="8" t="s">
        <v>15</v>
      </c>
      <c r="C60" s="8">
        <v>98309</v>
      </c>
      <c r="D60" s="8">
        <v>1123</v>
      </c>
      <c r="E60" s="8">
        <v>85880</v>
      </c>
      <c r="F60" s="8">
        <v>482</v>
      </c>
      <c r="G60" s="8">
        <v>6279</v>
      </c>
      <c r="H60" s="8">
        <v>188</v>
      </c>
      <c r="I60" s="8">
        <v>6150</v>
      </c>
      <c r="J60" s="13">
        <v>0</v>
      </c>
      <c r="K60" s="13">
        <f>SUM(K61:K67)</f>
        <v>0</v>
      </c>
      <c r="L60" s="13">
        <f>SUM(L61:L67)</f>
        <v>0</v>
      </c>
      <c r="M60" s="13">
        <f>SUM(M61:M67)</f>
        <v>0</v>
      </c>
      <c r="N60" s="13">
        <f>SUM(N61:N67)</f>
        <v>0</v>
      </c>
      <c r="O60" s="13">
        <f>SUM(O61:O67)</f>
        <v>0</v>
      </c>
    </row>
    <row r="61" spans="1:15" x14ac:dyDescent="0.15">
      <c r="A61" s="4"/>
      <c r="B61" s="9" t="s">
        <v>16</v>
      </c>
      <c r="C61" s="9">
        <v>10657</v>
      </c>
      <c r="D61" s="9">
        <v>123</v>
      </c>
      <c r="E61" s="9">
        <v>9282</v>
      </c>
      <c r="F61" s="9">
        <v>42</v>
      </c>
      <c r="G61" s="9">
        <v>679</v>
      </c>
      <c r="H61" s="9">
        <v>25</v>
      </c>
      <c r="I61" s="9">
        <v>696</v>
      </c>
      <c r="J61" s="12" t="s">
        <v>22</v>
      </c>
      <c r="K61" s="12" t="s">
        <v>22</v>
      </c>
      <c r="L61" s="12" t="s">
        <v>22</v>
      </c>
      <c r="M61" s="12" t="s">
        <v>22</v>
      </c>
      <c r="N61" s="12" t="s">
        <v>22</v>
      </c>
      <c r="O61" s="12" t="s">
        <v>22</v>
      </c>
    </row>
    <row r="62" spans="1:15" x14ac:dyDescent="0.15">
      <c r="A62" s="4" t="s">
        <v>30</v>
      </c>
      <c r="B62" s="9" t="s">
        <v>17</v>
      </c>
      <c r="C62" s="9">
        <v>14686</v>
      </c>
      <c r="D62" s="9">
        <v>171</v>
      </c>
      <c r="E62" s="9">
        <v>11718</v>
      </c>
      <c r="F62" s="9">
        <v>101</v>
      </c>
      <c r="G62" s="9">
        <v>1701</v>
      </c>
      <c r="H62" s="9">
        <v>47</v>
      </c>
      <c r="I62" s="9">
        <v>1267</v>
      </c>
      <c r="J62" s="12" t="s">
        <v>22</v>
      </c>
      <c r="K62" s="12" t="s">
        <v>22</v>
      </c>
      <c r="L62" s="12" t="s">
        <v>22</v>
      </c>
      <c r="M62" s="12" t="s">
        <v>22</v>
      </c>
      <c r="N62" s="12" t="s">
        <v>22</v>
      </c>
      <c r="O62" s="12" t="s">
        <v>22</v>
      </c>
    </row>
    <row r="63" spans="1:15" x14ac:dyDescent="0.15">
      <c r="A63" s="4" t="s">
        <v>31</v>
      </c>
      <c r="B63" s="9" t="s">
        <v>19</v>
      </c>
      <c r="C63" s="9">
        <v>32215</v>
      </c>
      <c r="D63" s="9">
        <v>374</v>
      </c>
      <c r="E63" s="9">
        <v>30133</v>
      </c>
      <c r="F63" s="9">
        <v>151</v>
      </c>
      <c r="G63" s="9">
        <v>1878</v>
      </c>
      <c r="H63" s="9">
        <v>17</v>
      </c>
      <c r="I63" s="9">
        <v>204</v>
      </c>
      <c r="J63" s="12" t="s">
        <v>22</v>
      </c>
      <c r="K63" s="12" t="s">
        <v>22</v>
      </c>
      <c r="L63" s="12" t="s">
        <v>22</v>
      </c>
      <c r="M63" s="12" t="s">
        <v>22</v>
      </c>
      <c r="N63" s="12" t="s">
        <v>22</v>
      </c>
      <c r="O63" s="12" t="s">
        <v>22</v>
      </c>
    </row>
    <row r="64" spans="1:15" x14ac:dyDescent="0.15">
      <c r="A64" s="4" t="s">
        <v>35</v>
      </c>
      <c r="B64" s="9" t="s">
        <v>25</v>
      </c>
      <c r="C64" s="9">
        <v>19668</v>
      </c>
      <c r="D64" s="9">
        <v>221</v>
      </c>
      <c r="E64" s="9">
        <v>15222</v>
      </c>
      <c r="F64" s="9">
        <v>83</v>
      </c>
      <c r="G64" s="9">
        <v>1021</v>
      </c>
      <c r="H64" s="9">
        <v>69</v>
      </c>
      <c r="I64" s="9">
        <v>3425</v>
      </c>
      <c r="J64" s="12" t="s">
        <v>22</v>
      </c>
      <c r="K64" s="12" t="s">
        <v>22</v>
      </c>
      <c r="L64" s="12" t="s">
        <v>22</v>
      </c>
      <c r="M64" s="12" t="s">
        <v>22</v>
      </c>
      <c r="N64" s="12" t="s">
        <v>22</v>
      </c>
      <c r="O64" s="12" t="s">
        <v>22</v>
      </c>
    </row>
    <row r="65" spans="1:15" x14ac:dyDescent="0.15">
      <c r="A65" s="4" t="s">
        <v>26</v>
      </c>
      <c r="B65" s="9" t="s">
        <v>27</v>
      </c>
      <c r="C65" s="9">
        <v>7919</v>
      </c>
      <c r="D65" s="9">
        <v>86</v>
      </c>
      <c r="E65" s="9">
        <v>7273</v>
      </c>
      <c r="F65" s="9">
        <v>60</v>
      </c>
      <c r="G65" s="9">
        <v>561</v>
      </c>
      <c r="H65" s="9">
        <v>5</v>
      </c>
      <c r="I65" s="9">
        <v>85</v>
      </c>
      <c r="J65" s="12" t="s">
        <v>22</v>
      </c>
      <c r="K65" s="12" t="s">
        <v>22</v>
      </c>
      <c r="L65" s="12" t="s">
        <v>22</v>
      </c>
      <c r="M65" s="12" t="s">
        <v>22</v>
      </c>
      <c r="N65" s="12" t="s">
        <v>22</v>
      </c>
      <c r="O65" s="12" t="s">
        <v>22</v>
      </c>
    </row>
    <row r="66" spans="1:15" x14ac:dyDescent="0.15">
      <c r="A66" s="4"/>
      <c r="B66" s="9" t="s">
        <v>21</v>
      </c>
      <c r="C66" s="9">
        <v>5790</v>
      </c>
      <c r="D66" s="9">
        <v>74</v>
      </c>
      <c r="E66" s="9">
        <v>5119</v>
      </c>
      <c r="F66" s="9">
        <v>22</v>
      </c>
      <c r="G66" s="9">
        <v>208</v>
      </c>
      <c r="H66" s="9">
        <v>22</v>
      </c>
      <c r="I66" s="9">
        <v>463</v>
      </c>
      <c r="J66" s="12" t="s">
        <v>22</v>
      </c>
      <c r="K66" s="12" t="s">
        <v>22</v>
      </c>
      <c r="L66" s="12" t="s">
        <v>22</v>
      </c>
      <c r="M66" s="12" t="s">
        <v>22</v>
      </c>
      <c r="N66" s="12" t="s">
        <v>22</v>
      </c>
      <c r="O66" s="12" t="s">
        <v>22</v>
      </c>
    </row>
    <row r="67" spans="1:15" x14ac:dyDescent="0.15">
      <c r="A67" s="5"/>
      <c r="B67" s="9" t="s">
        <v>3</v>
      </c>
      <c r="C67" s="9">
        <v>7374</v>
      </c>
      <c r="D67" s="9">
        <v>74</v>
      </c>
      <c r="E67" s="9">
        <v>7133</v>
      </c>
      <c r="F67" s="9">
        <v>23</v>
      </c>
      <c r="G67" s="9">
        <v>231</v>
      </c>
      <c r="H67" s="9">
        <v>3</v>
      </c>
      <c r="I67" s="9">
        <v>10</v>
      </c>
      <c r="J67" s="12" t="s">
        <v>22</v>
      </c>
      <c r="K67" s="12" t="s">
        <v>22</v>
      </c>
      <c r="L67" s="12" t="s">
        <v>22</v>
      </c>
      <c r="M67" s="12" t="s">
        <v>22</v>
      </c>
      <c r="N67" s="12" t="s">
        <v>22</v>
      </c>
      <c r="O67" s="12" t="s">
        <v>22</v>
      </c>
    </row>
    <row r="68" spans="1:15" x14ac:dyDescent="0.15">
      <c r="A68" s="3"/>
      <c r="B68" s="8" t="s">
        <v>15</v>
      </c>
      <c r="C68" s="8">
        <f t="shared" ref="C68:O68" si="5">SUM(C69:C75)</f>
        <v>88500</v>
      </c>
      <c r="D68" s="8">
        <f t="shared" si="5"/>
        <v>994</v>
      </c>
      <c r="E68" s="8">
        <f t="shared" si="5"/>
        <v>76600</v>
      </c>
      <c r="F68" s="8">
        <f t="shared" si="5"/>
        <v>448</v>
      </c>
      <c r="G68" s="8">
        <f t="shared" si="5"/>
        <v>8100</v>
      </c>
      <c r="H68" s="8">
        <f t="shared" si="5"/>
        <v>117</v>
      </c>
      <c r="I68" s="8">
        <f t="shared" si="5"/>
        <v>3800</v>
      </c>
      <c r="J68" s="8">
        <f t="shared" si="5"/>
        <v>0</v>
      </c>
      <c r="K68" s="8">
        <f t="shared" si="5"/>
        <v>0</v>
      </c>
      <c r="L68" s="8">
        <f t="shared" si="5"/>
        <v>0</v>
      </c>
      <c r="M68" s="8">
        <f t="shared" si="5"/>
        <v>0</v>
      </c>
      <c r="N68" s="8">
        <f t="shared" si="5"/>
        <v>0</v>
      </c>
      <c r="O68" s="8">
        <f t="shared" si="5"/>
        <v>0</v>
      </c>
    </row>
    <row r="69" spans="1:15" x14ac:dyDescent="0.15">
      <c r="A69" s="4"/>
      <c r="B69" s="9" t="s">
        <v>16</v>
      </c>
      <c r="C69" s="9">
        <v>9000</v>
      </c>
      <c r="D69" s="9">
        <v>107</v>
      </c>
      <c r="E69" s="9">
        <v>7800</v>
      </c>
      <c r="F69" s="9">
        <v>50</v>
      </c>
      <c r="G69" s="9">
        <v>1100</v>
      </c>
      <c r="H69" s="9">
        <v>9</v>
      </c>
      <c r="I69" s="9">
        <v>100</v>
      </c>
      <c r="J69" s="12" t="s">
        <v>22</v>
      </c>
      <c r="K69" s="12" t="s">
        <v>22</v>
      </c>
      <c r="L69" s="12" t="s">
        <v>22</v>
      </c>
      <c r="M69" s="12" t="s">
        <v>22</v>
      </c>
      <c r="N69" s="12" t="s">
        <v>22</v>
      </c>
      <c r="O69" s="12" t="s">
        <v>22</v>
      </c>
    </row>
    <row r="70" spans="1:15" x14ac:dyDescent="0.15">
      <c r="A70" s="4" t="s">
        <v>38</v>
      </c>
      <c r="B70" s="9" t="s">
        <v>17</v>
      </c>
      <c r="C70" s="9">
        <v>13600</v>
      </c>
      <c r="D70" s="9">
        <v>147</v>
      </c>
      <c r="E70" s="9">
        <v>11300</v>
      </c>
      <c r="F70" s="9">
        <v>67</v>
      </c>
      <c r="G70" s="9">
        <v>1600</v>
      </c>
      <c r="H70" s="9">
        <v>28</v>
      </c>
      <c r="I70" s="9">
        <v>700</v>
      </c>
      <c r="J70" s="12" t="s">
        <v>22</v>
      </c>
      <c r="K70" s="12" t="s">
        <v>22</v>
      </c>
      <c r="L70" s="12" t="s">
        <v>22</v>
      </c>
      <c r="M70" s="12" t="s">
        <v>22</v>
      </c>
      <c r="N70" s="12" t="s">
        <v>22</v>
      </c>
      <c r="O70" s="12" t="s">
        <v>22</v>
      </c>
    </row>
    <row r="71" spans="1:15" x14ac:dyDescent="0.15">
      <c r="A71" s="4" t="s">
        <v>18</v>
      </c>
      <c r="B71" s="9" t="s">
        <v>19</v>
      </c>
      <c r="C71" s="9">
        <v>29200</v>
      </c>
      <c r="D71" s="9">
        <v>326</v>
      </c>
      <c r="E71" s="9">
        <v>26700</v>
      </c>
      <c r="F71" s="9">
        <v>141</v>
      </c>
      <c r="G71" s="9">
        <v>2400</v>
      </c>
      <c r="H71" s="9">
        <v>10</v>
      </c>
      <c r="I71" s="9">
        <v>100</v>
      </c>
      <c r="J71" s="12" t="s">
        <v>22</v>
      </c>
      <c r="K71" s="12" t="s">
        <v>22</v>
      </c>
      <c r="L71" s="12" t="s">
        <v>22</v>
      </c>
      <c r="M71" s="12" t="s">
        <v>22</v>
      </c>
      <c r="N71" s="12" t="s">
        <v>22</v>
      </c>
      <c r="O71" s="12" t="s">
        <v>22</v>
      </c>
    </row>
    <row r="72" spans="1:15" x14ac:dyDescent="0.15">
      <c r="A72" s="4" t="s">
        <v>20</v>
      </c>
      <c r="B72" s="9" t="s">
        <v>25</v>
      </c>
      <c r="C72" s="9">
        <v>18400</v>
      </c>
      <c r="D72" s="9">
        <v>207</v>
      </c>
      <c r="E72" s="9">
        <v>14000</v>
      </c>
      <c r="F72" s="9">
        <v>96</v>
      </c>
      <c r="G72" s="9">
        <v>1800</v>
      </c>
      <c r="H72" s="9">
        <v>54</v>
      </c>
      <c r="I72" s="9">
        <v>2600</v>
      </c>
      <c r="J72" s="12" t="s">
        <v>22</v>
      </c>
      <c r="K72" s="12" t="s">
        <v>22</v>
      </c>
      <c r="L72" s="12" t="s">
        <v>22</v>
      </c>
      <c r="M72" s="12" t="s">
        <v>22</v>
      </c>
      <c r="N72" s="12" t="s">
        <v>22</v>
      </c>
      <c r="O72" s="12" t="s">
        <v>22</v>
      </c>
    </row>
    <row r="73" spans="1:15" x14ac:dyDescent="0.15">
      <c r="A73" s="4" t="s">
        <v>26</v>
      </c>
      <c r="B73" s="9" t="s">
        <v>27</v>
      </c>
      <c r="C73" s="9">
        <v>8100</v>
      </c>
      <c r="D73" s="9">
        <v>87</v>
      </c>
      <c r="E73" s="9">
        <v>7600</v>
      </c>
      <c r="F73" s="9">
        <v>41</v>
      </c>
      <c r="G73" s="9">
        <v>400</v>
      </c>
      <c r="H73" s="9">
        <v>5</v>
      </c>
      <c r="I73" s="9">
        <v>100</v>
      </c>
      <c r="J73" s="12" t="s">
        <v>22</v>
      </c>
      <c r="K73" s="12" t="s">
        <v>22</v>
      </c>
      <c r="L73" s="12" t="s">
        <v>22</v>
      </c>
      <c r="M73" s="12" t="s">
        <v>22</v>
      </c>
      <c r="N73" s="12" t="s">
        <v>22</v>
      </c>
      <c r="O73" s="12" t="s">
        <v>22</v>
      </c>
    </row>
    <row r="74" spans="1:15" x14ac:dyDescent="0.15">
      <c r="A74" s="4"/>
      <c r="B74" s="9" t="s">
        <v>21</v>
      </c>
      <c r="C74" s="9">
        <v>3500</v>
      </c>
      <c r="D74" s="9">
        <v>49</v>
      </c>
      <c r="E74" s="9">
        <v>3000</v>
      </c>
      <c r="F74" s="9">
        <v>19</v>
      </c>
      <c r="G74" s="9">
        <v>300</v>
      </c>
      <c r="H74" s="9">
        <v>9</v>
      </c>
      <c r="I74" s="9">
        <v>200</v>
      </c>
      <c r="J74" s="12" t="s">
        <v>22</v>
      </c>
      <c r="K74" s="12" t="s">
        <v>22</v>
      </c>
      <c r="L74" s="12" t="s">
        <v>22</v>
      </c>
      <c r="M74" s="12" t="s">
        <v>22</v>
      </c>
      <c r="N74" s="12" t="s">
        <v>22</v>
      </c>
      <c r="O74" s="12" t="s">
        <v>22</v>
      </c>
    </row>
    <row r="75" spans="1:15" x14ac:dyDescent="0.15">
      <c r="A75" s="5"/>
      <c r="B75" s="9" t="s">
        <v>3</v>
      </c>
      <c r="C75" s="9">
        <v>6700</v>
      </c>
      <c r="D75" s="9">
        <v>71</v>
      </c>
      <c r="E75" s="9">
        <v>6200</v>
      </c>
      <c r="F75" s="9">
        <v>34</v>
      </c>
      <c r="G75" s="9">
        <v>500</v>
      </c>
      <c r="H75" s="9">
        <v>2</v>
      </c>
      <c r="I75" s="11" t="s">
        <v>23</v>
      </c>
      <c r="J75" s="12" t="s">
        <v>22</v>
      </c>
      <c r="K75" s="12" t="s">
        <v>22</v>
      </c>
      <c r="L75" s="12" t="s">
        <v>22</v>
      </c>
      <c r="M75" s="12" t="s">
        <v>22</v>
      </c>
      <c r="N75" s="12" t="s">
        <v>22</v>
      </c>
      <c r="O75" s="12" t="s">
        <v>22</v>
      </c>
    </row>
    <row r="77" spans="1:15" x14ac:dyDescent="0.15">
      <c r="A77" s="1" t="s">
        <v>36</v>
      </c>
    </row>
    <row r="78" spans="1:15" x14ac:dyDescent="0.15">
      <c r="A78" s="1" t="s">
        <v>37</v>
      </c>
    </row>
    <row r="79" spans="1:15" x14ac:dyDescent="0.15">
      <c r="A79" s="1" t="s">
        <v>10</v>
      </c>
    </row>
  </sheetData>
  <mergeCells count="9">
    <mergeCell ref="L2:M2"/>
    <mergeCell ref="N2:O2"/>
    <mergeCell ref="A3:B3"/>
    <mergeCell ref="C2:C3"/>
    <mergeCell ref="A2:B2"/>
    <mergeCell ref="D2:E2"/>
    <mergeCell ref="F2:G2"/>
    <mergeCell ref="H2:I2"/>
    <mergeCell ref="J2:K2"/>
  </mergeCells>
  <phoneticPr fontId="3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2021-03-04T10:55:02Z</cp:lastPrinted>
  <dcterms:created xsi:type="dcterms:W3CDTF">2017-02-22T01:26:54Z</dcterms:created>
  <dcterms:modified xsi:type="dcterms:W3CDTF">2023-05-30T09:10:52Z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2023-04-28T09:35:24Z</vt:filetime>
  </property>
</Properties>
</file>