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0"/>
  </bookViews>
  <sheets>
    <sheet name="3-8" sheetId="1" r:id="rId1"/>
  </sheets>
  <definedNames>
    <definedName name="_xlnm.Print_Titles" localSheetId="0">'3-8'!$2:$4</definedName>
  </definedNames>
  <calcPr fullCalcOnLoad="1"/>
</workbook>
</file>

<file path=xl/sharedStrings.xml><?xml version="1.0" encoding="utf-8"?>
<sst xmlns="http://schemas.openxmlformats.org/spreadsheetml/2006/main" count="222" uniqueCount="47">
  <si>
    <t>－</t>
  </si>
  <si>
    <t>…</t>
  </si>
  <si>
    <t>総数</t>
  </si>
  <si>
    <t>男女年齢</t>
  </si>
  <si>
    <t>総数１）</t>
  </si>
  <si>
    <t>労働力人口</t>
  </si>
  <si>
    <t>非労働力人口</t>
  </si>
  <si>
    <t>総数</t>
  </si>
  <si>
    <t>就業者</t>
  </si>
  <si>
    <t>完全失業者</t>
  </si>
  <si>
    <t>総数</t>
  </si>
  <si>
    <t>うち家事</t>
  </si>
  <si>
    <t>うち通学</t>
  </si>
  <si>
    <t>主に仕事</t>
  </si>
  <si>
    <t>家事のほか仕事</t>
  </si>
  <si>
    <t>通学のかたわら仕事</t>
  </si>
  <si>
    <t>休業者</t>
  </si>
  <si>
    <t>昭和50年</t>
  </si>
  <si>
    <t>昭和55年</t>
  </si>
  <si>
    <t>昭和60年</t>
  </si>
  <si>
    <t>平成２年</t>
  </si>
  <si>
    <t>平成７年</t>
  </si>
  <si>
    <t>男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</si>
  <si>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</si>
  <si>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</si>
  <si>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</si>
  <si>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</si>
  <si>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</si>
  <si>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</si>
  <si>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</si>
  <si>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</si>
  <si>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</si>
  <si>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</si>
  <si>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</si>
  <si>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</si>
  <si>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</si>
  <si>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</si>
  <si>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</si>
  <si>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女</t>
  </si>
  <si>
    <t>平成12年</t>
  </si>
  <si>
    <t>平成17年</t>
  </si>
  <si>
    <t>注）　総数１）には、労働力状態「不詳」を含む。</t>
  </si>
  <si>
    <t>…</t>
  </si>
  <si>
    <t>…</t>
  </si>
  <si>
    <t>平成22年</t>
  </si>
  <si>
    <r>
      <t>８．労働力状態・年齢男女別人口</t>
    </r>
    <r>
      <rPr>
        <sz val="20"/>
        <rFont val="ＭＳ Ｐゴシック"/>
        <family val="3"/>
      </rPr>
      <t xml:space="preserve"> </t>
    </r>
  </si>
  <si>
    <t>平成27年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</si>
</sst>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177" fontId="5" fillId="34" borderId="10" xfId="0" applyNumberFormat="1" applyFont="1" applyFill="1" applyBorder="1" applyAlignment="1">
      <alignment vertical="center" wrapText="1"/>
    </xf>
    <xf numFmtId="177" fontId="0" fillId="34" borderId="10" xfId="0" applyNumberFormat="1" applyFill="1" applyBorder="1" applyAlignment="1">
      <alignment vertical="center" wrapText="1"/>
    </xf>
    <xf numFmtId="177" fontId="0" fillId="35" borderId="10" xfId="0" applyNumberFormat="1" applyFill="1" applyBorder="1" applyAlignment="1">
      <alignment horizontal="right" vertical="center"/>
    </xf>
    <xf numFmtId="177" fontId="0" fillId="34" borderId="10" xfId="0" applyNumberFormat="1" applyFill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0" fillId="33" borderId="10" xfId="0" applyNumberFormat="1" applyFill="1" applyBorder="1" applyAlignment="1" quotePrefix="1">
      <alignment horizontal="right" vertical="center"/>
    </xf>
    <xf numFmtId="177" fontId="4" fillId="0" borderId="0" xfId="0" applyNumberFormat="1" applyFont="1" applyBorder="1" applyAlignment="1">
      <alignment horizontal="left" vertical="center"/>
    </xf>
    <xf numFmtId="177" fontId="0" fillId="35" borderId="11" xfId="0" applyNumberFormat="1" applyFill="1" applyBorder="1" applyAlignment="1">
      <alignment vertical="center"/>
    </xf>
    <xf numFmtId="177" fontId="0" fillId="35" borderId="12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right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34" borderId="14" xfId="0" applyNumberFormat="1" applyFill="1" applyBorder="1" applyAlignment="1">
      <alignment horizontal="right" vertical="center"/>
    </xf>
    <xf numFmtId="177" fontId="0" fillId="33" borderId="14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8" fillId="0" borderId="0" xfId="0" applyNumberFormat="1" applyFont="1" applyBorder="1" applyAlignment="1">
      <alignment horizontal="left" vertical="center"/>
    </xf>
    <xf numFmtId="177" fontId="0" fillId="34" borderId="10" xfId="0" applyNumberFormat="1" applyFill="1" applyBorder="1" applyAlignment="1">
      <alignment horizontal="center" vertical="center" wrapText="1"/>
    </xf>
    <xf numFmtId="177" fontId="0" fillId="34" borderId="12" xfId="0" applyNumberFormat="1" applyFill="1" applyBorder="1" applyAlignment="1">
      <alignment horizontal="center" vertical="center" wrapText="1"/>
    </xf>
    <xf numFmtId="177" fontId="0" fillId="34" borderId="16" xfId="0" applyNumberFormat="1" applyFill="1" applyBorder="1" applyAlignment="1">
      <alignment horizontal="center" vertical="center" wrapText="1"/>
    </xf>
    <xf numFmtId="177" fontId="0" fillId="34" borderId="11" xfId="0" applyNumberFormat="1" applyFill="1" applyBorder="1" applyAlignment="1">
      <alignment horizontal="center" vertical="center" wrapText="1"/>
    </xf>
    <xf numFmtId="177" fontId="0" fillId="34" borderId="17" xfId="0" applyNumberFormat="1" applyFill="1" applyBorder="1" applyAlignment="1">
      <alignment horizontal="center" vertical="center" wrapText="1"/>
    </xf>
    <xf numFmtId="177" fontId="0" fillId="34" borderId="18" xfId="0" applyNumberFormat="1" applyFill="1" applyBorder="1" applyAlignment="1">
      <alignment horizontal="center" vertical="center" wrapText="1"/>
    </xf>
    <xf numFmtId="177" fontId="0" fillId="34" borderId="19" xfId="0" applyNumberFormat="1" applyFill="1" applyBorder="1" applyAlignment="1">
      <alignment horizontal="center" vertical="center" wrapText="1"/>
    </xf>
    <xf numFmtId="177" fontId="0" fillId="34" borderId="20" xfId="0" applyNumberFormat="1" applyFill="1" applyBorder="1" applyAlignment="1">
      <alignment horizontal="center" vertical="center" wrapText="1"/>
    </xf>
    <xf numFmtId="177" fontId="6" fillId="34" borderId="21" xfId="0" applyNumberFormat="1" applyFont="1" applyFill="1" applyBorder="1" applyAlignment="1">
      <alignment horizontal="center" vertical="center" wrapText="1"/>
    </xf>
    <xf numFmtId="177" fontId="6" fillId="34" borderId="22" xfId="0" applyNumberFormat="1" applyFont="1" applyFill="1" applyBorder="1" applyAlignment="1">
      <alignment horizontal="center" vertical="center" wrapText="1"/>
    </xf>
    <xf numFmtId="177" fontId="6" fillId="34" borderId="18" xfId="0" applyNumberFormat="1" applyFont="1" applyFill="1" applyBorder="1" applyAlignment="1">
      <alignment horizontal="center" vertical="center" wrapText="1"/>
    </xf>
    <xf numFmtId="177" fontId="6" fillId="34" borderId="23" xfId="0" applyNumberFormat="1" applyFont="1" applyFill="1" applyBorder="1" applyAlignment="1">
      <alignment horizontal="center" vertical="center" wrapText="1"/>
    </xf>
    <xf numFmtId="177" fontId="6" fillId="34" borderId="24" xfId="0" applyNumberFormat="1" applyFont="1" applyFill="1" applyBorder="1" applyAlignment="1">
      <alignment horizontal="center" vertical="center" wrapText="1"/>
    </xf>
    <xf numFmtId="177" fontId="0" fillId="34" borderId="25" xfId="0" applyNumberFormat="1" applyFill="1" applyBorder="1" applyAlignment="1">
      <alignment horizontal="center" vertical="center" wrapText="1"/>
    </xf>
    <xf numFmtId="177" fontId="0" fillId="34" borderId="26" xfId="0" applyNumberFormat="1" applyFill="1" applyBorder="1" applyAlignment="1">
      <alignment horizontal="center" vertical="center" wrapText="1"/>
    </xf>
    <xf numFmtId="177" fontId="0" fillId="34" borderId="2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tabSelected="1" zoomScalePageLayoutView="0" workbookViewId="0" topLeftCell="A2">
      <pane ySplit="3" topLeftCell="A5" activePane="bottomLeft" state="frozen"/>
      <selection pane="topLeft" activeCell="A2" sqref="A2"/>
      <selection pane="bottomLeft" activeCell="A2" sqref="A2:A4"/>
    </sheetView>
  </sheetViews>
  <sheetFormatPr defaultColWidth="9.00390625" defaultRowHeight="13.5" outlineLevelRow="1"/>
  <cols>
    <col min="1" max="1" width="9.125" style="2" customWidth="1"/>
    <col min="2" max="12" width="9.875" style="2" customWidth="1"/>
    <col min="13" max="16384" width="9.00390625" style="2" customWidth="1"/>
  </cols>
  <sheetData>
    <row r="1" spans="1:6" ht="24.75" thickBot="1">
      <c r="A1" s="23" t="s">
        <v>45</v>
      </c>
      <c r="B1" s="11"/>
      <c r="C1" s="11"/>
      <c r="D1" s="11"/>
      <c r="E1" s="11"/>
      <c r="F1" s="11"/>
    </row>
    <row r="2" spans="1:12" s="1" customFormat="1" ht="20.25" customHeight="1">
      <c r="A2" s="26" t="s">
        <v>3</v>
      </c>
      <c r="B2" s="28" t="s">
        <v>4</v>
      </c>
      <c r="C2" s="29" t="s">
        <v>2</v>
      </c>
      <c r="D2" s="32" t="s">
        <v>5</v>
      </c>
      <c r="E2" s="32"/>
      <c r="F2" s="32"/>
      <c r="G2" s="32"/>
      <c r="H2" s="32"/>
      <c r="I2" s="33"/>
      <c r="J2" s="34" t="s">
        <v>6</v>
      </c>
      <c r="K2" s="35"/>
      <c r="L2" s="36"/>
    </row>
    <row r="3" spans="1:12" s="1" customFormat="1" ht="13.5">
      <c r="A3" s="27"/>
      <c r="B3" s="24"/>
      <c r="C3" s="30"/>
      <c r="D3" s="37" t="s">
        <v>7</v>
      </c>
      <c r="E3" s="38" t="s">
        <v>8</v>
      </c>
      <c r="F3" s="38"/>
      <c r="G3" s="38"/>
      <c r="H3" s="39"/>
      <c r="I3" s="24" t="s">
        <v>9</v>
      </c>
      <c r="J3" s="24" t="s">
        <v>10</v>
      </c>
      <c r="K3" s="24" t="s">
        <v>11</v>
      </c>
      <c r="L3" s="25" t="s">
        <v>12</v>
      </c>
    </row>
    <row r="4" spans="1:12" s="1" customFormat="1" ht="22.5">
      <c r="A4" s="27"/>
      <c r="B4" s="24"/>
      <c r="C4" s="31"/>
      <c r="D4" s="31"/>
      <c r="E4" s="5" t="s">
        <v>13</v>
      </c>
      <c r="F4" s="5" t="s">
        <v>14</v>
      </c>
      <c r="G4" s="5" t="s">
        <v>15</v>
      </c>
      <c r="H4" s="6" t="s">
        <v>16</v>
      </c>
      <c r="I4" s="24"/>
      <c r="J4" s="24"/>
      <c r="K4" s="24"/>
      <c r="L4" s="25"/>
    </row>
    <row r="5" spans="1:12" ht="23.25" customHeight="1">
      <c r="A5" s="12" t="s">
        <v>17</v>
      </c>
      <c r="B5" s="7">
        <v>49329</v>
      </c>
      <c r="C5" s="7">
        <v>27565</v>
      </c>
      <c r="D5" s="7">
        <v>27163</v>
      </c>
      <c r="E5" s="7">
        <v>22696</v>
      </c>
      <c r="F5" s="7">
        <v>3747</v>
      </c>
      <c r="G5" s="7">
        <v>519</v>
      </c>
      <c r="H5" s="7">
        <v>201</v>
      </c>
      <c r="I5" s="7">
        <v>402</v>
      </c>
      <c r="J5" s="7">
        <v>21764</v>
      </c>
      <c r="K5" s="7" t="s">
        <v>1</v>
      </c>
      <c r="L5" s="13" t="s">
        <v>1</v>
      </c>
    </row>
    <row r="6" spans="1:12" ht="23.25" customHeight="1">
      <c r="A6" s="12" t="s">
        <v>18</v>
      </c>
      <c r="B6" s="7">
        <v>51190</v>
      </c>
      <c r="C6" s="7">
        <v>28777</v>
      </c>
      <c r="D6" s="7">
        <v>28307</v>
      </c>
      <c r="E6" s="7">
        <v>23227</v>
      </c>
      <c r="F6" s="7">
        <v>4469</v>
      </c>
      <c r="G6" s="7">
        <v>281</v>
      </c>
      <c r="H6" s="7">
        <v>330</v>
      </c>
      <c r="I6" s="7">
        <v>470</v>
      </c>
      <c r="J6" s="7">
        <v>22255</v>
      </c>
      <c r="K6" s="7">
        <v>8916</v>
      </c>
      <c r="L6" s="13">
        <v>7247</v>
      </c>
    </row>
    <row r="7" spans="1:12" ht="23.25" customHeight="1">
      <c r="A7" s="12" t="s">
        <v>19</v>
      </c>
      <c r="B7" s="7">
        <v>55921</v>
      </c>
      <c r="C7" s="7">
        <v>31303</v>
      </c>
      <c r="D7" s="7">
        <v>30407</v>
      </c>
      <c r="E7" s="7">
        <v>25278</v>
      </c>
      <c r="F7" s="7">
        <v>4253</v>
      </c>
      <c r="G7" s="7">
        <v>616</v>
      </c>
      <c r="H7" s="7">
        <v>260</v>
      </c>
      <c r="I7" s="7">
        <v>896</v>
      </c>
      <c r="J7" s="7">
        <v>24543</v>
      </c>
      <c r="K7" s="7">
        <v>9253</v>
      </c>
      <c r="L7" s="13">
        <v>7888</v>
      </c>
    </row>
    <row r="8" spans="1:12" ht="23.25" customHeight="1">
      <c r="A8" s="12" t="s">
        <v>20</v>
      </c>
      <c r="B8" s="7">
        <v>57335</v>
      </c>
      <c r="C8" s="7">
        <v>32796</v>
      </c>
      <c r="D8" s="7">
        <v>31817</v>
      </c>
      <c r="E8" s="7">
        <v>26784</v>
      </c>
      <c r="F8" s="7">
        <v>3867</v>
      </c>
      <c r="G8" s="7">
        <v>860</v>
      </c>
      <c r="H8" s="7">
        <v>306</v>
      </c>
      <c r="I8" s="7">
        <v>979</v>
      </c>
      <c r="J8" s="7">
        <v>24482</v>
      </c>
      <c r="K8" s="7">
        <v>9384</v>
      </c>
      <c r="L8" s="13">
        <v>8504</v>
      </c>
    </row>
    <row r="9" spans="1:12" ht="23.25" customHeight="1">
      <c r="A9" s="12" t="s">
        <v>21</v>
      </c>
      <c r="B9" s="7">
        <v>62865</v>
      </c>
      <c r="C9" s="7">
        <v>36827</v>
      </c>
      <c r="D9" s="7">
        <v>35599</v>
      </c>
      <c r="E9" s="7">
        <v>29591</v>
      </c>
      <c r="F9" s="7">
        <v>4510</v>
      </c>
      <c r="G9" s="7">
        <v>1122</v>
      </c>
      <c r="H9" s="7">
        <v>376</v>
      </c>
      <c r="I9" s="7">
        <v>1228</v>
      </c>
      <c r="J9" s="7">
        <v>25865</v>
      </c>
      <c r="K9" s="7">
        <v>10285</v>
      </c>
      <c r="L9" s="13">
        <v>8303</v>
      </c>
    </row>
    <row r="10" spans="1:12" ht="23.25" customHeight="1">
      <c r="A10" s="12" t="s">
        <v>39</v>
      </c>
      <c r="B10" s="7">
        <f aca="true" t="shared" si="0" ref="B10:L10">B11+B27</f>
        <v>61833</v>
      </c>
      <c r="C10" s="7">
        <f t="shared" si="0"/>
        <v>35771</v>
      </c>
      <c r="D10" s="7">
        <f t="shared" si="0"/>
        <v>34337</v>
      </c>
      <c r="E10" s="7">
        <f t="shared" si="0"/>
        <v>28788</v>
      </c>
      <c r="F10" s="7">
        <f t="shared" si="0"/>
        <v>4229</v>
      </c>
      <c r="G10" s="7">
        <f t="shared" si="0"/>
        <v>897</v>
      </c>
      <c r="H10" s="7">
        <f t="shared" si="0"/>
        <v>423</v>
      </c>
      <c r="I10" s="7">
        <f t="shared" si="0"/>
        <v>1423</v>
      </c>
      <c r="J10" s="7">
        <f t="shared" si="0"/>
        <v>17981</v>
      </c>
      <c r="K10" s="7">
        <f t="shared" si="0"/>
        <v>10531</v>
      </c>
      <c r="L10" s="13">
        <f t="shared" si="0"/>
        <v>7450</v>
      </c>
    </row>
    <row r="11" spans="1:12" ht="23.25" customHeight="1">
      <c r="A11" s="14" t="s">
        <v>22</v>
      </c>
      <c r="B11" s="4">
        <v>30416</v>
      </c>
      <c r="C11" s="4">
        <v>21949</v>
      </c>
      <c r="D11" s="4">
        <v>20968</v>
      </c>
      <c r="E11" s="4">
        <v>19969</v>
      </c>
      <c r="F11" s="4">
        <v>248</v>
      </c>
      <c r="G11" s="4">
        <v>490</v>
      </c>
      <c r="H11" s="4">
        <v>261</v>
      </c>
      <c r="I11" s="4">
        <v>970</v>
      </c>
      <c r="J11" s="4">
        <v>4261</v>
      </c>
      <c r="K11" s="4">
        <v>359</v>
      </c>
      <c r="L11" s="15">
        <v>3902</v>
      </c>
    </row>
    <row r="12" spans="1:12" ht="23.25" customHeight="1" hidden="1" outlineLevel="1">
      <c r="A12" s="16" t="s">
        <v>23</v>
      </c>
      <c r="B12" s="3"/>
      <c r="C12" s="8"/>
      <c r="D12" s="4"/>
      <c r="E12" s="3"/>
      <c r="F12" s="3"/>
      <c r="G12" s="3"/>
      <c r="H12" s="3"/>
      <c r="I12" s="4"/>
      <c r="J12" s="8"/>
      <c r="K12" s="3"/>
      <c r="L12" s="17"/>
    </row>
    <row r="13" spans="1:12" ht="23.25" customHeight="1" hidden="1" outlineLevel="1">
      <c r="A13" s="16" t="s">
        <v>24</v>
      </c>
      <c r="B13" s="3"/>
      <c r="C13" s="8"/>
      <c r="D13" s="4"/>
      <c r="E13" s="3"/>
      <c r="F13" s="3"/>
      <c r="G13" s="3"/>
      <c r="H13" s="3"/>
      <c r="I13" s="4"/>
      <c r="J13" s="8"/>
      <c r="K13" s="3"/>
      <c r="L13" s="17"/>
    </row>
    <row r="14" spans="1:12" ht="23.25" customHeight="1" hidden="1" outlineLevel="1">
      <c r="A14" s="16" t="s">
        <v>25</v>
      </c>
      <c r="B14" s="3"/>
      <c r="C14" s="8"/>
      <c r="D14" s="4"/>
      <c r="E14" s="3"/>
      <c r="F14" s="3"/>
      <c r="G14" s="3"/>
      <c r="H14" s="3"/>
      <c r="I14" s="4"/>
      <c r="J14" s="8"/>
      <c r="K14" s="3"/>
      <c r="L14" s="17"/>
    </row>
    <row r="15" spans="1:12" ht="23.25" customHeight="1" hidden="1" outlineLevel="1">
      <c r="A15" s="16" t="s">
        <v>26</v>
      </c>
      <c r="B15" s="3"/>
      <c r="C15" s="8"/>
      <c r="D15" s="4"/>
      <c r="E15" s="3"/>
      <c r="F15" s="3"/>
      <c r="G15" s="3"/>
      <c r="H15" s="3"/>
      <c r="I15" s="4"/>
      <c r="J15" s="8"/>
      <c r="K15" s="3"/>
      <c r="L15" s="17"/>
    </row>
    <row r="16" spans="1:12" ht="23.25" customHeight="1" hidden="1" outlineLevel="1">
      <c r="A16" s="16" t="s">
        <v>27</v>
      </c>
      <c r="B16" s="3"/>
      <c r="C16" s="8"/>
      <c r="D16" s="4"/>
      <c r="E16" s="3"/>
      <c r="F16" s="3"/>
      <c r="G16" s="3"/>
      <c r="H16" s="3"/>
      <c r="I16" s="4"/>
      <c r="J16" s="8"/>
      <c r="K16" s="3"/>
      <c r="L16" s="17"/>
    </row>
    <row r="17" spans="1:12" ht="23.25" customHeight="1" hidden="1" outlineLevel="1">
      <c r="A17" s="16" t="s">
        <v>28</v>
      </c>
      <c r="B17" s="3"/>
      <c r="C17" s="8"/>
      <c r="D17" s="4"/>
      <c r="E17" s="3"/>
      <c r="F17" s="3"/>
      <c r="G17" s="3"/>
      <c r="H17" s="3"/>
      <c r="I17" s="4"/>
      <c r="J17" s="8"/>
      <c r="K17" s="3"/>
      <c r="L17" s="17"/>
    </row>
    <row r="18" spans="1:12" ht="23.25" customHeight="1" hidden="1" outlineLevel="1">
      <c r="A18" s="16" t="s">
        <v>29</v>
      </c>
      <c r="B18" s="3"/>
      <c r="C18" s="8"/>
      <c r="D18" s="4"/>
      <c r="E18" s="3"/>
      <c r="F18" s="3"/>
      <c r="G18" s="3"/>
      <c r="H18" s="3"/>
      <c r="I18" s="4"/>
      <c r="J18" s="8"/>
      <c r="K18" s="3"/>
      <c r="L18" s="17"/>
    </row>
    <row r="19" spans="1:12" ht="23.25" customHeight="1" hidden="1" outlineLevel="1">
      <c r="A19" s="16" t="s">
        <v>30</v>
      </c>
      <c r="B19" s="3"/>
      <c r="C19" s="8"/>
      <c r="D19" s="4"/>
      <c r="E19" s="3"/>
      <c r="F19" s="3"/>
      <c r="G19" s="3"/>
      <c r="H19" s="3"/>
      <c r="I19" s="4"/>
      <c r="J19" s="8"/>
      <c r="K19" s="3"/>
      <c r="L19" s="17"/>
    </row>
    <row r="20" spans="1:12" ht="23.25" customHeight="1" hidden="1" outlineLevel="1">
      <c r="A20" s="16" t="s">
        <v>31</v>
      </c>
      <c r="B20" s="3"/>
      <c r="C20" s="8"/>
      <c r="D20" s="4"/>
      <c r="E20" s="3"/>
      <c r="F20" s="3"/>
      <c r="G20" s="3"/>
      <c r="H20" s="3"/>
      <c r="I20" s="4"/>
      <c r="J20" s="8"/>
      <c r="K20" s="3"/>
      <c r="L20" s="17"/>
    </row>
    <row r="21" spans="1:12" ht="23.25" customHeight="1" hidden="1" outlineLevel="1">
      <c r="A21" s="16" t="s">
        <v>32</v>
      </c>
      <c r="B21" s="3"/>
      <c r="C21" s="8"/>
      <c r="D21" s="4"/>
      <c r="E21" s="3"/>
      <c r="F21" s="3"/>
      <c r="G21" s="3"/>
      <c r="H21" s="3"/>
      <c r="I21" s="4"/>
      <c r="J21" s="8"/>
      <c r="K21" s="3"/>
      <c r="L21" s="17"/>
    </row>
    <row r="22" spans="1:12" ht="23.25" customHeight="1" hidden="1" outlineLevel="1">
      <c r="A22" s="16" t="s">
        <v>33</v>
      </c>
      <c r="B22" s="3"/>
      <c r="C22" s="8"/>
      <c r="D22" s="4"/>
      <c r="E22" s="3"/>
      <c r="F22" s="3"/>
      <c r="G22" s="3"/>
      <c r="H22" s="3"/>
      <c r="I22" s="4"/>
      <c r="J22" s="8"/>
      <c r="K22" s="3"/>
      <c r="L22" s="17"/>
    </row>
    <row r="23" spans="1:12" ht="23.25" customHeight="1" hidden="1" outlineLevel="1">
      <c r="A23" s="16" t="s">
        <v>34</v>
      </c>
      <c r="B23" s="3"/>
      <c r="C23" s="8"/>
      <c r="D23" s="4"/>
      <c r="E23" s="3"/>
      <c r="F23" s="3"/>
      <c r="G23" s="3"/>
      <c r="H23" s="3"/>
      <c r="I23" s="4"/>
      <c r="J23" s="8"/>
      <c r="K23" s="3"/>
      <c r="L23" s="17"/>
    </row>
    <row r="24" spans="1:12" ht="23.25" customHeight="1" hidden="1" outlineLevel="1">
      <c r="A24" s="16" t="s">
        <v>35</v>
      </c>
      <c r="B24" s="3"/>
      <c r="C24" s="8"/>
      <c r="D24" s="4"/>
      <c r="E24" s="3"/>
      <c r="F24" s="3"/>
      <c r="G24" s="3"/>
      <c r="H24" s="3"/>
      <c r="I24" s="4"/>
      <c r="J24" s="8"/>
      <c r="K24" s="3"/>
      <c r="L24" s="17"/>
    </row>
    <row r="25" spans="1:12" ht="23.25" customHeight="1" hidden="1" outlineLevel="1">
      <c r="A25" s="16" t="s">
        <v>36</v>
      </c>
      <c r="B25" s="3"/>
      <c r="C25" s="8"/>
      <c r="D25" s="4"/>
      <c r="E25" s="3"/>
      <c r="F25" s="3"/>
      <c r="G25" s="3"/>
      <c r="H25" s="3"/>
      <c r="I25" s="4"/>
      <c r="J25" s="8"/>
      <c r="K25" s="3"/>
      <c r="L25" s="17"/>
    </row>
    <row r="26" spans="1:12" ht="23.25" customHeight="1" hidden="1" outlineLevel="1">
      <c r="A26" s="16" t="s">
        <v>37</v>
      </c>
      <c r="B26" s="3"/>
      <c r="C26" s="8"/>
      <c r="D26" s="4"/>
      <c r="E26" s="3"/>
      <c r="F26" s="3"/>
      <c r="G26" s="3"/>
      <c r="H26" s="3"/>
      <c r="I26" s="4"/>
      <c r="J26" s="8"/>
      <c r="K26" s="3"/>
      <c r="L26" s="17"/>
    </row>
    <row r="27" spans="1:12" ht="23.25" customHeight="1" collapsed="1">
      <c r="A27" s="14" t="s">
        <v>38</v>
      </c>
      <c r="B27" s="4">
        <v>31417</v>
      </c>
      <c r="C27" s="4">
        <v>13822</v>
      </c>
      <c r="D27" s="4">
        <v>13369</v>
      </c>
      <c r="E27" s="4">
        <v>8819</v>
      </c>
      <c r="F27" s="4">
        <v>3981</v>
      </c>
      <c r="G27" s="4">
        <v>407</v>
      </c>
      <c r="H27" s="4">
        <v>162</v>
      </c>
      <c r="I27" s="4">
        <v>453</v>
      </c>
      <c r="J27" s="4">
        <v>13720</v>
      </c>
      <c r="K27" s="4">
        <v>10172</v>
      </c>
      <c r="L27" s="15">
        <v>3548</v>
      </c>
    </row>
    <row r="28" spans="1:12" ht="23.25" customHeight="1" hidden="1" outlineLevel="1">
      <c r="A28" s="16" t="s">
        <v>23</v>
      </c>
      <c r="B28" s="3">
        <v>3708</v>
      </c>
      <c r="C28" s="8">
        <v>664</v>
      </c>
      <c r="D28" s="4">
        <v>638</v>
      </c>
      <c r="E28" s="3">
        <v>216</v>
      </c>
      <c r="F28" s="3">
        <v>6</v>
      </c>
      <c r="G28" s="3">
        <v>414</v>
      </c>
      <c r="H28" s="3">
        <v>2</v>
      </c>
      <c r="I28" s="4">
        <v>26</v>
      </c>
      <c r="J28" s="8">
        <v>3037</v>
      </c>
      <c r="K28" s="3">
        <v>52</v>
      </c>
      <c r="L28" s="17">
        <v>2914</v>
      </c>
    </row>
    <row r="29" spans="1:12" ht="23.25" customHeight="1" hidden="1" outlineLevel="1">
      <c r="A29" s="16" t="s">
        <v>24</v>
      </c>
      <c r="B29" s="3">
        <v>4042</v>
      </c>
      <c r="C29" s="8">
        <v>2581</v>
      </c>
      <c r="D29" s="4">
        <v>2445</v>
      </c>
      <c r="E29" s="3">
        <v>2088</v>
      </c>
      <c r="F29" s="3">
        <v>117</v>
      </c>
      <c r="G29" s="3">
        <v>226</v>
      </c>
      <c r="H29" s="3">
        <v>14</v>
      </c>
      <c r="I29" s="4">
        <v>136</v>
      </c>
      <c r="J29" s="8">
        <v>1451</v>
      </c>
      <c r="K29" s="3">
        <v>392</v>
      </c>
      <c r="L29" s="17">
        <v>832</v>
      </c>
    </row>
    <row r="30" spans="1:12" ht="23.25" customHeight="1" hidden="1" outlineLevel="1">
      <c r="A30" s="16" t="s">
        <v>25</v>
      </c>
      <c r="B30" s="3">
        <v>2823</v>
      </c>
      <c r="C30" s="8">
        <v>1591</v>
      </c>
      <c r="D30" s="4">
        <v>1505</v>
      </c>
      <c r="E30" s="3">
        <v>1257</v>
      </c>
      <c r="F30" s="3">
        <v>192</v>
      </c>
      <c r="G30" s="3">
        <v>11</v>
      </c>
      <c r="H30" s="3">
        <v>45</v>
      </c>
      <c r="I30" s="4">
        <v>86</v>
      </c>
      <c r="J30" s="8">
        <v>1225</v>
      </c>
      <c r="K30" s="3">
        <v>1052</v>
      </c>
      <c r="L30" s="17">
        <v>31</v>
      </c>
    </row>
    <row r="31" spans="1:12" ht="23.25" customHeight="1" hidden="1" outlineLevel="1">
      <c r="A31" s="16" t="s">
        <v>26</v>
      </c>
      <c r="B31" s="3">
        <v>2221</v>
      </c>
      <c r="C31" s="8">
        <v>919</v>
      </c>
      <c r="D31" s="4">
        <v>879</v>
      </c>
      <c r="E31" s="3">
        <v>512</v>
      </c>
      <c r="F31" s="3">
        <v>340</v>
      </c>
      <c r="G31" s="3">
        <v>1</v>
      </c>
      <c r="H31" s="3">
        <v>26</v>
      </c>
      <c r="I31" s="4">
        <v>40</v>
      </c>
      <c r="J31" s="8">
        <v>1298</v>
      </c>
      <c r="K31" s="3">
        <v>1228</v>
      </c>
      <c r="L31" s="17">
        <v>11</v>
      </c>
    </row>
    <row r="32" spans="1:12" ht="23.25" customHeight="1" hidden="1" outlineLevel="1">
      <c r="A32" s="16" t="s">
        <v>27</v>
      </c>
      <c r="B32" s="3">
        <v>1912</v>
      </c>
      <c r="C32" s="8">
        <v>997</v>
      </c>
      <c r="D32" s="4">
        <v>984</v>
      </c>
      <c r="E32" s="3">
        <v>534</v>
      </c>
      <c r="F32" s="3">
        <v>439</v>
      </c>
      <c r="G32" s="3">
        <v>2</v>
      </c>
      <c r="H32" s="3">
        <v>9</v>
      </c>
      <c r="I32" s="4">
        <v>13</v>
      </c>
      <c r="J32" s="8">
        <v>910</v>
      </c>
      <c r="K32" s="3">
        <v>878</v>
      </c>
      <c r="L32" s="17" t="s">
        <v>0</v>
      </c>
    </row>
    <row r="33" spans="1:12" ht="23.25" customHeight="1" hidden="1" outlineLevel="1">
      <c r="A33" s="16" t="s">
        <v>28</v>
      </c>
      <c r="B33" s="3">
        <v>2231</v>
      </c>
      <c r="C33" s="8">
        <v>1284</v>
      </c>
      <c r="D33" s="4">
        <v>1261</v>
      </c>
      <c r="E33" s="3">
        <v>647</v>
      </c>
      <c r="F33" s="3">
        <v>610</v>
      </c>
      <c r="G33" s="3" t="s">
        <v>0</v>
      </c>
      <c r="H33" s="3">
        <v>4</v>
      </c>
      <c r="I33" s="4">
        <v>23</v>
      </c>
      <c r="J33" s="8">
        <v>941</v>
      </c>
      <c r="K33" s="3">
        <v>894</v>
      </c>
      <c r="L33" s="17">
        <v>1</v>
      </c>
    </row>
    <row r="34" spans="1:12" ht="23.25" customHeight="1" hidden="1" outlineLevel="1">
      <c r="A34" s="16" t="s">
        <v>29</v>
      </c>
      <c r="B34" s="3">
        <v>2531</v>
      </c>
      <c r="C34" s="8">
        <v>1470</v>
      </c>
      <c r="D34" s="4">
        <v>1445</v>
      </c>
      <c r="E34" s="3">
        <v>729</v>
      </c>
      <c r="F34" s="3">
        <v>710</v>
      </c>
      <c r="G34" s="3" t="s">
        <v>0</v>
      </c>
      <c r="H34" s="3">
        <v>6</v>
      </c>
      <c r="I34" s="4">
        <v>25</v>
      </c>
      <c r="J34" s="8">
        <v>1057</v>
      </c>
      <c r="K34" s="3">
        <v>990</v>
      </c>
      <c r="L34" s="17">
        <v>2</v>
      </c>
    </row>
    <row r="35" spans="1:12" ht="23.25" customHeight="1" hidden="1" outlineLevel="1">
      <c r="A35" s="16" t="s">
        <v>30</v>
      </c>
      <c r="B35" s="3">
        <v>2193</v>
      </c>
      <c r="C35" s="8">
        <v>1236</v>
      </c>
      <c r="D35" s="4">
        <v>1209</v>
      </c>
      <c r="E35" s="3">
        <v>617</v>
      </c>
      <c r="F35" s="3">
        <v>583</v>
      </c>
      <c r="G35" s="3">
        <v>1</v>
      </c>
      <c r="H35" s="3">
        <v>8</v>
      </c>
      <c r="I35" s="4">
        <v>27</v>
      </c>
      <c r="J35" s="8">
        <v>952</v>
      </c>
      <c r="K35" s="3">
        <v>857</v>
      </c>
      <c r="L35" s="17">
        <v>1</v>
      </c>
    </row>
    <row r="36" spans="1:12" ht="23.25" customHeight="1" hidden="1" outlineLevel="1">
      <c r="A36" s="16" t="s">
        <v>31</v>
      </c>
      <c r="B36" s="3">
        <v>1932</v>
      </c>
      <c r="C36" s="8">
        <v>1034</v>
      </c>
      <c r="D36" s="4">
        <v>1012</v>
      </c>
      <c r="E36" s="3">
        <v>579</v>
      </c>
      <c r="F36" s="3">
        <v>428</v>
      </c>
      <c r="G36" s="3" t="s">
        <v>0</v>
      </c>
      <c r="H36" s="3">
        <v>5</v>
      </c>
      <c r="I36" s="4">
        <v>22</v>
      </c>
      <c r="J36" s="8">
        <v>897</v>
      </c>
      <c r="K36" s="3">
        <v>781</v>
      </c>
      <c r="L36" s="17">
        <v>5</v>
      </c>
    </row>
    <row r="37" spans="1:12" ht="23.25" customHeight="1" hidden="1" outlineLevel="1">
      <c r="A37" s="16" t="s">
        <v>32</v>
      </c>
      <c r="B37" s="3">
        <v>1945</v>
      </c>
      <c r="C37" s="8">
        <v>767</v>
      </c>
      <c r="D37" s="4">
        <v>744</v>
      </c>
      <c r="E37" s="3">
        <v>348</v>
      </c>
      <c r="F37" s="3">
        <v>393</v>
      </c>
      <c r="G37" s="3" t="s">
        <v>0</v>
      </c>
      <c r="H37" s="3">
        <v>3</v>
      </c>
      <c r="I37" s="4">
        <v>23</v>
      </c>
      <c r="J37" s="8">
        <v>1172</v>
      </c>
      <c r="K37" s="3">
        <v>918</v>
      </c>
      <c r="L37" s="17" t="s">
        <v>0</v>
      </c>
    </row>
    <row r="38" spans="1:12" ht="23.25" customHeight="1" hidden="1" outlineLevel="1">
      <c r="A38" s="16" t="s">
        <v>33</v>
      </c>
      <c r="B38" s="3">
        <v>1773</v>
      </c>
      <c r="C38" s="8">
        <v>517</v>
      </c>
      <c r="D38" s="4">
        <v>511</v>
      </c>
      <c r="E38" s="3">
        <v>238</v>
      </c>
      <c r="F38" s="3">
        <v>266</v>
      </c>
      <c r="G38" s="3" t="s">
        <v>0</v>
      </c>
      <c r="H38" s="3">
        <v>7</v>
      </c>
      <c r="I38" s="4">
        <v>6</v>
      </c>
      <c r="J38" s="8">
        <v>1252</v>
      </c>
      <c r="K38" s="3">
        <v>812</v>
      </c>
      <c r="L38" s="17">
        <v>4</v>
      </c>
    </row>
    <row r="39" spans="1:12" ht="23.25" customHeight="1" hidden="1" outlineLevel="1">
      <c r="A39" s="16" t="s">
        <v>34</v>
      </c>
      <c r="B39" s="3">
        <v>1505</v>
      </c>
      <c r="C39" s="8">
        <v>294</v>
      </c>
      <c r="D39" s="4">
        <v>293</v>
      </c>
      <c r="E39" s="3">
        <v>138</v>
      </c>
      <c r="F39" s="3">
        <v>150</v>
      </c>
      <c r="G39" s="3">
        <v>1</v>
      </c>
      <c r="H39" s="3">
        <v>4</v>
      </c>
      <c r="I39" s="4">
        <v>1</v>
      </c>
      <c r="J39" s="8">
        <v>1211</v>
      </c>
      <c r="K39" s="3">
        <v>586</v>
      </c>
      <c r="L39" s="17" t="s">
        <v>0</v>
      </c>
    </row>
    <row r="40" spans="1:12" ht="23.25" customHeight="1" hidden="1" outlineLevel="1">
      <c r="A40" s="16" t="s">
        <v>35</v>
      </c>
      <c r="B40" s="3">
        <v>1231</v>
      </c>
      <c r="C40" s="8">
        <v>177</v>
      </c>
      <c r="D40" s="4">
        <v>175</v>
      </c>
      <c r="E40" s="3">
        <v>94</v>
      </c>
      <c r="F40" s="3">
        <v>78</v>
      </c>
      <c r="G40" s="3" t="s">
        <v>0</v>
      </c>
      <c r="H40" s="3">
        <v>3</v>
      </c>
      <c r="I40" s="4">
        <v>2</v>
      </c>
      <c r="J40" s="8">
        <v>1050</v>
      </c>
      <c r="K40" s="3">
        <v>354</v>
      </c>
      <c r="L40" s="17">
        <v>1</v>
      </c>
    </row>
    <row r="41" spans="1:12" ht="23.25" customHeight="1" hidden="1" outlineLevel="1">
      <c r="A41" s="16" t="s">
        <v>36</v>
      </c>
      <c r="B41" s="3">
        <v>900</v>
      </c>
      <c r="C41" s="8">
        <v>63</v>
      </c>
      <c r="D41" s="4">
        <v>63</v>
      </c>
      <c r="E41" s="3">
        <v>25</v>
      </c>
      <c r="F41" s="3">
        <v>36</v>
      </c>
      <c r="G41" s="3" t="s">
        <v>0</v>
      </c>
      <c r="H41" s="3">
        <v>2</v>
      </c>
      <c r="I41" s="4" t="s">
        <v>0</v>
      </c>
      <c r="J41" s="8">
        <v>832</v>
      </c>
      <c r="K41" s="3">
        <v>182</v>
      </c>
      <c r="L41" s="17" t="s">
        <v>0</v>
      </c>
    </row>
    <row r="42" spans="1:12" ht="23.25" customHeight="1" hidden="1" outlineLevel="1">
      <c r="A42" s="16" t="s">
        <v>37</v>
      </c>
      <c r="B42" s="3">
        <v>699</v>
      </c>
      <c r="C42" s="8">
        <v>19</v>
      </c>
      <c r="D42" s="4">
        <v>19</v>
      </c>
      <c r="E42" s="3">
        <v>9</v>
      </c>
      <c r="F42" s="3">
        <v>7</v>
      </c>
      <c r="G42" s="3" t="s">
        <v>0</v>
      </c>
      <c r="H42" s="3">
        <v>3</v>
      </c>
      <c r="I42" s="4" t="s">
        <v>0</v>
      </c>
      <c r="J42" s="8">
        <v>676</v>
      </c>
      <c r="K42" s="3">
        <v>70</v>
      </c>
      <c r="L42" s="17" t="s">
        <v>0</v>
      </c>
    </row>
    <row r="43" spans="1:12" ht="23.25" customHeight="1" collapsed="1">
      <c r="A43" s="12" t="s">
        <v>40</v>
      </c>
      <c r="B43" s="7">
        <f aca="true" t="shared" si="1" ref="B43:I43">B44+B60</f>
        <v>60994</v>
      </c>
      <c r="C43" s="7">
        <f t="shared" si="1"/>
        <v>34640</v>
      </c>
      <c r="D43" s="7">
        <f t="shared" si="1"/>
        <v>32502</v>
      </c>
      <c r="E43" s="7">
        <f t="shared" si="1"/>
        <v>26594</v>
      </c>
      <c r="F43" s="7">
        <f t="shared" si="1"/>
        <v>4472</v>
      </c>
      <c r="G43" s="7">
        <f t="shared" si="1"/>
        <v>942</v>
      </c>
      <c r="H43" s="7">
        <f t="shared" si="1"/>
        <v>494</v>
      </c>
      <c r="I43" s="7">
        <f t="shared" si="1"/>
        <v>2138</v>
      </c>
      <c r="J43" s="7">
        <f>J44+J60</f>
        <v>25542</v>
      </c>
      <c r="K43" s="7">
        <f>K44+K60</f>
        <v>9578</v>
      </c>
      <c r="L43" s="13">
        <f>L44+L60</f>
        <v>6841</v>
      </c>
    </row>
    <row r="44" spans="1:12" ht="23.25" customHeight="1">
      <c r="A44" s="14" t="s">
        <v>22</v>
      </c>
      <c r="B44" s="4">
        <f aca="true" t="shared" si="2" ref="B44:L44">SUM(B45:B59)</f>
        <v>29743</v>
      </c>
      <c r="C44" s="4">
        <f t="shared" si="2"/>
        <v>20715</v>
      </c>
      <c r="D44" s="4">
        <f t="shared" si="2"/>
        <v>19245</v>
      </c>
      <c r="E44" s="4">
        <f t="shared" si="2"/>
        <v>18180</v>
      </c>
      <c r="F44" s="4">
        <f t="shared" si="2"/>
        <v>296</v>
      </c>
      <c r="G44" s="4">
        <f t="shared" si="2"/>
        <v>511</v>
      </c>
      <c r="H44" s="4">
        <f t="shared" si="2"/>
        <v>258</v>
      </c>
      <c r="I44" s="4">
        <f t="shared" si="2"/>
        <v>1470</v>
      </c>
      <c r="J44" s="4">
        <f t="shared" si="2"/>
        <v>8463</v>
      </c>
      <c r="K44" s="4">
        <f t="shared" si="2"/>
        <v>495</v>
      </c>
      <c r="L44" s="15">
        <f t="shared" si="2"/>
        <v>3703</v>
      </c>
    </row>
    <row r="45" spans="1:12" ht="23.25" customHeight="1" hidden="1" outlineLevel="1">
      <c r="A45" s="16" t="s">
        <v>23</v>
      </c>
      <c r="B45" s="3">
        <v>3174</v>
      </c>
      <c r="C45" s="8">
        <f aca="true" t="shared" si="3" ref="C45:C56">D45+I45</f>
        <v>380</v>
      </c>
      <c r="D45" s="4">
        <f>SUM(E45:H45)</f>
        <v>312</v>
      </c>
      <c r="E45" s="3">
        <v>154</v>
      </c>
      <c r="F45" s="3">
        <v>4</v>
      </c>
      <c r="G45" s="3">
        <v>151</v>
      </c>
      <c r="H45" s="3">
        <v>3</v>
      </c>
      <c r="I45" s="4">
        <v>68</v>
      </c>
      <c r="J45" s="8">
        <v>2762</v>
      </c>
      <c r="K45" s="3">
        <v>4</v>
      </c>
      <c r="L45" s="17">
        <v>2652</v>
      </c>
    </row>
    <row r="46" spans="1:12" ht="23.25" customHeight="1" hidden="1" outlineLevel="1">
      <c r="A46" s="16" t="s">
        <v>24</v>
      </c>
      <c r="B46" s="3">
        <v>2934</v>
      </c>
      <c r="C46" s="8">
        <f t="shared" si="3"/>
        <v>1679</v>
      </c>
      <c r="D46" s="4">
        <f aca="true" t="shared" si="4" ref="D46:D58">SUM(E46:H46)</f>
        <v>1474</v>
      </c>
      <c r="E46" s="3">
        <v>1115</v>
      </c>
      <c r="F46" s="3">
        <v>15</v>
      </c>
      <c r="G46" s="3">
        <v>331</v>
      </c>
      <c r="H46" s="3">
        <v>13</v>
      </c>
      <c r="I46" s="4">
        <v>205</v>
      </c>
      <c r="J46" s="8">
        <v>1134</v>
      </c>
      <c r="K46" s="3">
        <v>11</v>
      </c>
      <c r="L46" s="17">
        <v>961</v>
      </c>
    </row>
    <row r="47" spans="1:12" ht="23.25" customHeight="1" hidden="1" outlineLevel="1">
      <c r="A47" s="16" t="s">
        <v>25</v>
      </c>
      <c r="B47" s="3">
        <v>2466</v>
      </c>
      <c r="C47" s="8">
        <f t="shared" si="3"/>
        <v>2223</v>
      </c>
      <c r="D47" s="4">
        <f t="shared" si="4"/>
        <v>2033</v>
      </c>
      <c r="E47" s="3">
        <v>1986</v>
      </c>
      <c r="F47" s="3">
        <v>11</v>
      </c>
      <c r="G47" s="3">
        <v>19</v>
      </c>
      <c r="H47" s="3">
        <v>17</v>
      </c>
      <c r="I47" s="4">
        <v>190</v>
      </c>
      <c r="J47" s="8">
        <v>155</v>
      </c>
      <c r="K47" s="3">
        <v>5</v>
      </c>
      <c r="L47" s="17">
        <v>58</v>
      </c>
    </row>
    <row r="48" spans="1:12" ht="23.25" customHeight="1" hidden="1" outlineLevel="1">
      <c r="A48" s="16" t="s">
        <v>26</v>
      </c>
      <c r="B48" s="3">
        <v>2646</v>
      </c>
      <c r="C48" s="8">
        <f t="shared" si="3"/>
        <v>2479</v>
      </c>
      <c r="D48" s="4">
        <f t="shared" si="4"/>
        <v>2289</v>
      </c>
      <c r="E48" s="3">
        <v>2260</v>
      </c>
      <c r="F48" s="3">
        <v>7</v>
      </c>
      <c r="G48" s="3">
        <v>6</v>
      </c>
      <c r="H48" s="3">
        <v>16</v>
      </c>
      <c r="I48" s="4">
        <v>190</v>
      </c>
      <c r="J48" s="8">
        <v>105</v>
      </c>
      <c r="K48" s="3">
        <v>10</v>
      </c>
      <c r="L48" s="17">
        <v>17</v>
      </c>
    </row>
    <row r="49" spans="1:12" ht="23.25" customHeight="1" hidden="1" outlineLevel="1">
      <c r="A49" s="16" t="s">
        <v>27</v>
      </c>
      <c r="B49" s="3">
        <v>2321</v>
      </c>
      <c r="C49" s="8">
        <f t="shared" si="3"/>
        <v>2188</v>
      </c>
      <c r="D49" s="4">
        <f t="shared" si="4"/>
        <v>2068</v>
      </c>
      <c r="E49" s="3">
        <v>2048</v>
      </c>
      <c r="F49" s="3">
        <v>7</v>
      </c>
      <c r="G49" s="3" t="s">
        <v>42</v>
      </c>
      <c r="H49" s="3">
        <v>13</v>
      </c>
      <c r="I49" s="4">
        <v>120</v>
      </c>
      <c r="J49" s="8">
        <v>77</v>
      </c>
      <c r="K49" s="3">
        <v>12</v>
      </c>
      <c r="L49" s="17">
        <v>4</v>
      </c>
    </row>
    <row r="50" spans="1:12" ht="23.25" customHeight="1" hidden="1" outlineLevel="1">
      <c r="A50" s="16" t="s">
        <v>28</v>
      </c>
      <c r="B50" s="3">
        <v>2082</v>
      </c>
      <c r="C50" s="8">
        <f t="shared" si="3"/>
        <v>1984</v>
      </c>
      <c r="D50" s="4">
        <f t="shared" si="4"/>
        <v>1879</v>
      </c>
      <c r="E50" s="3">
        <v>1859</v>
      </c>
      <c r="F50" s="3">
        <v>5</v>
      </c>
      <c r="G50" s="3" t="s">
        <v>42</v>
      </c>
      <c r="H50" s="3">
        <v>15</v>
      </c>
      <c r="I50" s="4">
        <v>105</v>
      </c>
      <c r="J50" s="8">
        <v>69</v>
      </c>
      <c r="K50" s="3">
        <v>11</v>
      </c>
      <c r="L50" s="17" t="s">
        <v>42</v>
      </c>
    </row>
    <row r="51" spans="1:12" ht="23.25" customHeight="1" hidden="1" outlineLevel="1">
      <c r="A51" s="16" t="s">
        <v>29</v>
      </c>
      <c r="B51" s="3">
        <v>1851</v>
      </c>
      <c r="C51" s="8">
        <f t="shared" si="3"/>
        <v>1772</v>
      </c>
      <c r="D51" s="4">
        <f t="shared" si="4"/>
        <v>1700</v>
      </c>
      <c r="E51" s="3">
        <v>1671</v>
      </c>
      <c r="F51" s="3">
        <v>13</v>
      </c>
      <c r="G51" s="3" t="s">
        <v>42</v>
      </c>
      <c r="H51" s="3">
        <v>16</v>
      </c>
      <c r="I51" s="4">
        <v>72</v>
      </c>
      <c r="J51" s="8">
        <v>53</v>
      </c>
      <c r="K51" s="3">
        <v>7</v>
      </c>
      <c r="L51" s="17">
        <v>3</v>
      </c>
    </row>
    <row r="52" spans="1:12" ht="23.25" customHeight="1" hidden="1" outlineLevel="1">
      <c r="A52" s="16" t="s">
        <v>30</v>
      </c>
      <c r="B52" s="3">
        <v>2202</v>
      </c>
      <c r="C52" s="8">
        <f t="shared" si="3"/>
        <v>2069</v>
      </c>
      <c r="D52" s="4">
        <f t="shared" si="4"/>
        <v>1953</v>
      </c>
      <c r="E52" s="3">
        <v>1920</v>
      </c>
      <c r="F52" s="3">
        <v>19</v>
      </c>
      <c r="G52" s="3">
        <v>1</v>
      </c>
      <c r="H52" s="3">
        <v>13</v>
      </c>
      <c r="I52" s="4">
        <v>116</v>
      </c>
      <c r="J52" s="8">
        <v>100</v>
      </c>
      <c r="K52" s="3">
        <v>17</v>
      </c>
      <c r="L52" s="17">
        <v>1</v>
      </c>
    </row>
    <row r="53" spans="1:12" ht="23.25" customHeight="1" hidden="1" outlineLevel="1">
      <c r="A53" s="16" t="s">
        <v>31</v>
      </c>
      <c r="B53" s="3">
        <v>2468</v>
      </c>
      <c r="C53" s="8">
        <f t="shared" si="3"/>
        <v>2290</v>
      </c>
      <c r="D53" s="4">
        <f t="shared" si="4"/>
        <v>2126</v>
      </c>
      <c r="E53" s="3">
        <v>2079</v>
      </c>
      <c r="F53" s="3">
        <v>13</v>
      </c>
      <c r="G53" s="3" t="s">
        <v>42</v>
      </c>
      <c r="H53" s="3">
        <v>34</v>
      </c>
      <c r="I53" s="4">
        <v>164</v>
      </c>
      <c r="J53" s="8">
        <v>146</v>
      </c>
      <c r="K53" s="3">
        <v>30</v>
      </c>
      <c r="L53" s="17">
        <v>1</v>
      </c>
    </row>
    <row r="54" spans="1:12" ht="23.25" customHeight="1" hidden="1" outlineLevel="1">
      <c r="A54" s="16" t="s">
        <v>32</v>
      </c>
      <c r="B54" s="3">
        <v>2115</v>
      </c>
      <c r="C54" s="8">
        <f t="shared" si="3"/>
        <v>1503</v>
      </c>
      <c r="D54" s="4">
        <f t="shared" si="4"/>
        <v>1369</v>
      </c>
      <c r="E54" s="3">
        <v>1269</v>
      </c>
      <c r="F54" s="3">
        <v>64</v>
      </c>
      <c r="G54" s="3">
        <v>2</v>
      </c>
      <c r="H54" s="3">
        <v>34</v>
      </c>
      <c r="I54" s="4">
        <v>134</v>
      </c>
      <c r="J54" s="8">
        <v>584</v>
      </c>
      <c r="K54" s="3">
        <v>80</v>
      </c>
      <c r="L54" s="17">
        <v>2</v>
      </c>
    </row>
    <row r="55" spans="1:12" ht="23.25" customHeight="1" hidden="1" outlineLevel="1">
      <c r="A55" s="16" t="s">
        <v>33</v>
      </c>
      <c r="B55" s="3">
        <v>1723</v>
      </c>
      <c r="C55" s="8">
        <f t="shared" si="3"/>
        <v>932</v>
      </c>
      <c r="D55" s="4">
        <f t="shared" si="4"/>
        <v>863</v>
      </c>
      <c r="E55" s="3">
        <v>787</v>
      </c>
      <c r="F55" s="3">
        <v>50</v>
      </c>
      <c r="G55" s="3" t="s">
        <v>43</v>
      </c>
      <c r="H55" s="3">
        <v>26</v>
      </c>
      <c r="I55" s="4">
        <v>69</v>
      </c>
      <c r="J55" s="8">
        <v>777</v>
      </c>
      <c r="K55" s="3">
        <v>96</v>
      </c>
      <c r="L55" s="17">
        <v>2</v>
      </c>
    </row>
    <row r="56" spans="1:12" ht="23.25" customHeight="1" hidden="1" outlineLevel="1">
      <c r="A56" s="16" t="s">
        <v>34</v>
      </c>
      <c r="B56" s="3">
        <v>1546</v>
      </c>
      <c r="C56" s="8">
        <f t="shared" si="3"/>
        <v>659</v>
      </c>
      <c r="D56" s="4">
        <f t="shared" si="4"/>
        <v>636</v>
      </c>
      <c r="E56" s="3">
        <v>553</v>
      </c>
      <c r="F56" s="3">
        <v>44</v>
      </c>
      <c r="G56" s="3">
        <v>1</v>
      </c>
      <c r="H56" s="3">
        <v>38</v>
      </c>
      <c r="I56" s="4">
        <v>23</v>
      </c>
      <c r="J56" s="8">
        <v>874</v>
      </c>
      <c r="K56" s="3">
        <v>92</v>
      </c>
      <c r="L56" s="17">
        <v>2</v>
      </c>
    </row>
    <row r="57" spans="1:12" ht="23.25" customHeight="1" hidden="1" outlineLevel="1">
      <c r="A57" s="16" t="s">
        <v>35</v>
      </c>
      <c r="B57" s="3">
        <v>1104</v>
      </c>
      <c r="C57" s="8">
        <f>D57+I57</f>
        <v>369</v>
      </c>
      <c r="D57" s="4">
        <f t="shared" si="4"/>
        <v>356</v>
      </c>
      <c r="E57" s="3">
        <v>319</v>
      </c>
      <c r="F57" s="3">
        <v>21</v>
      </c>
      <c r="G57" s="3" t="s">
        <v>42</v>
      </c>
      <c r="H57" s="3">
        <v>16</v>
      </c>
      <c r="I57" s="4">
        <v>13</v>
      </c>
      <c r="J57" s="8">
        <v>719</v>
      </c>
      <c r="K57" s="3">
        <v>65</v>
      </c>
      <c r="L57" s="17" t="s">
        <v>42</v>
      </c>
    </row>
    <row r="58" spans="1:12" ht="23.25" customHeight="1" hidden="1" outlineLevel="1">
      <c r="A58" s="16" t="s">
        <v>36</v>
      </c>
      <c r="B58" s="3">
        <v>658</v>
      </c>
      <c r="C58" s="8">
        <f>D58+I58</f>
        <v>147</v>
      </c>
      <c r="D58" s="4">
        <f t="shared" si="4"/>
        <v>146</v>
      </c>
      <c r="E58" s="3">
        <v>123</v>
      </c>
      <c r="F58" s="3">
        <v>20</v>
      </c>
      <c r="G58" s="3" t="s">
        <v>42</v>
      </c>
      <c r="H58" s="3">
        <v>3</v>
      </c>
      <c r="I58" s="4">
        <v>1</v>
      </c>
      <c r="J58" s="8">
        <v>499</v>
      </c>
      <c r="K58" s="3">
        <v>39</v>
      </c>
      <c r="L58" s="17" t="s">
        <v>42</v>
      </c>
    </row>
    <row r="59" spans="1:12" ht="23.25" customHeight="1" hidden="1" outlineLevel="1">
      <c r="A59" s="16" t="s">
        <v>37</v>
      </c>
      <c r="B59" s="3">
        <v>453</v>
      </c>
      <c r="C59" s="8">
        <f>SUM(E59:I59)</f>
        <v>41</v>
      </c>
      <c r="D59" s="4">
        <f>SUM(E59:H59)</f>
        <v>41</v>
      </c>
      <c r="E59" s="3">
        <v>37</v>
      </c>
      <c r="F59" s="3">
        <v>3</v>
      </c>
      <c r="G59" s="3" t="s">
        <v>42</v>
      </c>
      <c r="H59" s="3">
        <v>1</v>
      </c>
      <c r="I59" s="10" t="s">
        <v>43</v>
      </c>
      <c r="J59" s="8">
        <v>409</v>
      </c>
      <c r="K59" s="3">
        <v>16</v>
      </c>
      <c r="L59" s="17" t="s">
        <v>42</v>
      </c>
    </row>
    <row r="60" spans="1:12" ht="23.25" customHeight="1" collapsed="1">
      <c r="A60" s="14" t="s">
        <v>38</v>
      </c>
      <c r="B60" s="4">
        <f>SUM(B61:B75)</f>
        <v>31251</v>
      </c>
      <c r="C60" s="4">
        <f aca="true" t="shared" si="5" ref="C60:I60">SUM(C61:C75)</f>
        <v>13925</v>
      </c>
      <c r="D60" s="4">
        <f t="shared" si="5"/>
        <v>13257</v>
      </c>
      <c r="E60" s="4">
        <f t="shared" si="5"/>
        <v>8414</v>
      </c>
      <c r="F60" s="4">
        <f t="shared" si="5"/>
        <v>4176</v>
      </c>
      <c r="G60" s="4">
        <f t="shared" si="5"/>
        <v>431</v>
      </c>
      <c r="H60" s="4">
        <f t="shared" si="5"/>
        <v>236</v>
      </c>
      <c r="I60" s="4">
        <f t="shared" si="5"/>
        <v>668</v>
      </c>
      <c r="J60" s="4">
        <f>SUM(J61:J75)</f>
        <v>17079</v>
      </c>
      <c r="K60" s="4">
        <f>SUM(K61:K75)</f>
        <v>9083</v>
      </c>
      <c r="L60" s="15">
        <f>SUM(L61:L75)</f>
        <v>3138</v>
      </c>
    </row>
    <row r="61" spans="1:12" ht="23.25" customHeight="1" hidden="1" outlineLevel="1">
      <c r="A61" s="16" t="s">
        <v>23</v>
      </c>
      <c r="B61" s="3">
        <v>2910</v>
      </c>
      <c r="C61" s="8">
        <f>D61+I61</f>
        <v>377</v>
      </c>
      <c r="D61" s="4">
        <f>SUM(E61:H61)</f>
        <v>338</v>
      </c>
      <c r="E61" s="3">
        <v>153</v>
      </c>
      <c r="F61" s="3">
        <v>19</v>
      </c>
      <c r="G61" s="3">
        <v>165</v>
      </c>
      <c r="H61" s="3">
        <v>1</v>
      </c>
      <c r="I61" s="4">
        <v>39</v>
      </c>
      <c r="J61" s="8">
        <v>2511</v>
      </c>
      <c r="K61" s="3">
        <v>30</v>
      </c>
      <c r="L61" s="17">
        <v>2396</v>
      </c>
    </row>
    <row r="62" spans="1:12" ht="23.25" customHeight="1" hidden="1" outlineLevel="1">
      <c r="A62" s="16" t="s">
        <v>24</v>
      </c>
      <c r="B62" s="3">
        <v>2926</v>
      </c>
      <c r="C62" s="8">
        <f aca="true" t="shared" si="6" ref="C62:C68">D62+I62</f>
        <v>1837</v>
      </c>
      <c r="D62" s="4">
        <f aca="true" t="shared" si="7" ref="D62:D75">SUM(E62:H62)</f>
        <v>1692</v>
      </c>
      <c r="E62" s="3">
        <v>1362</v>
      </c>
      <c r="F62" s="3">
        <v>70</v>
      </c>
      <c r="G62" s="3">
        <v>244</v>
      </c>
      <c r="H62" s="3">
        <v>16</v>
      </c>
      <c r="I62" s="4">
        <v>145</v>
      </c>
      <c r="J62" s="8">
        <v>1024</v>
      </c>
      <c r="K62" s="3">
        <v>182</v>
      </c>
      <c r="L62" s="17">
        <v>667</v>
      </c>
    </row>
    <row r="63" spans="1:12" ht="23.25" customHeight="1" hidden="1" outlineLevel="1">
      <c r="A63" s="16" t="s">
        <v>25</v>
      </c>
      <c r="B63" s="3">
        <v>2459</v>
      </c>
      <c r="C63" s="8">
        <f t="shared" si="6"/>
        <v>1730</v>
      </c>
      <c r="D63" s="4">
        <f t="shared" si="7"/>
        <v>1610</v>
      </c>
      <c r="E63" s="3">
        <v>1359</v>
      </c>
      <c r="F63" s="3">
        <v>172</v>
      </c>
      <c r="G63" s="3">
        <v>15</v>
      </c>
      <c r="H63" s="3">
        <v>64</v>
      </c>
      <c r="I63" s="4">
        <v>120</v>
      </c>
      <c r="J63" s="8">
        <v>690</v>
      </c>
      <c r="K63" s="3">
        <v>549</v>
      </c>
      <c r="L63" s="17">
        <v>40</v>
      </c>
    </row>
    <row r="64" spans="1:12" ht="23.25" customHeight="1" hidden="1" outlineLevel="1">
      <c r="A64" s="16" t="s">
        <v>26</v>
      </c>
      <c r="B64" s="3">
        <v>2495</v>
      </c>
      <c r="C64" s="8">
        <f t="shared" si="6"/>
        <v>1383</v>
      </c>
      <c r="D64" s="4">
        <f t="shared" si="7"/>
        <v>1283</v>
      </c>
      <c r="E64" s="3">
        <v>901</v>
      </c>
      <c r="F64" s="3">
        <v>323</v>
      </c>
      <c r="G64" s="3">
        <v>4</v>
      </c>
      <c r="H64" s="3">
        <v>55</v>
      </c>
      <c r="I64" s="4">
        <v>100</v>
      </c>
      <c r="J64" s="8">
        <v>1091</v>
      </c>
      <c r="K64" s="3">
        <v>1006</v>
      </c>
      <c r="L64" s="17">
        <v>11</v>
      </c>
    </row>
    <row r="65" spans="1:12" ht="23.25" customHeight="1" hidden="1" outlineLevel="1">
      <c r="A65" s="16" t="s">
        <v>27</v>
      </c>
      <c r="B65" s="3">
        <v>2290</v>
      </c>
      <c r="C65" s="8">
        <f t="shared" si="6"/>
        <v>1296</v>
      </c>
      <c r="D65" s="4">
        <f t="shared" si="7"/>
        <v>1216</v>
      </c>
      <c r="E65" s="3">
        <v>741</v>
      </c>
      <c r="F65" s="3">
        <v>440</v>
      </c>
      <c r="G65" s="3">
        <v>1</v>
      </c>
      <c r="H65" s="3">
        <v>34</v>
      </c>
      <c r="I65" s="4">
        <v>80</v>
      </c>
      <c r="J65" s="8">
        <v>976</v>
      </c>
      <c r="K65" s="3">
        <v>928</v>
      </c>
      <c r="L65" s="17">
        <v>9</v>
      </c>
    </row>
    <row r="66" spans="1:12" ht="23.25" customHeight="1" hidden="1" outlineLevel="1">
      <c r="A66" s="16" t="s">
        <v>28</v>
      </c>
      <c r="B66" s="3">
        <v>2047</v>
      </c>
      <c r="C66" s="8">
        <f t="shared" si="6"/>
        <v>1332</v>
      </c>
      <c r="D66" s="4">
        <f t="shared" si="7"/>
        <v>1288</v>
      </c>
      <c r="E66" s="3">
        <v>665</v>
      </c>
      <c r="F66" s="3">
        <v>607</v>
      </c>
      <c r="G66" s="3">
        <v>2</v>
      </c>
      <c r="H66" s="3">
        <v>14</v>
      </c>
      <c r="I66" s="4">
        <v>44</v>
      </c>
      <c r="J66" s="8">
        <v>702</v>
      </c>
      <c r="K66" s="3">
        <v>673</v>
      </c>
      <c r="L66" s="17">
        <v>3</v>
      </c>
    </row>
    <row r="67" spans="1:12" ht="23.25" customHeight="1" hidden="1" outlineLevel="1">
      <c r="A67" s="16" t="s">
        <v>29</v>
      </c>
      <c r="B67" s="3">
        <v>1850</v>
      </c>
      <c r="C67" s="8">
        <f t="shared" si="6"/>
        <v>1244</v>
      </c>
      <c r="D67" s="4">
        <f t="shared" si="7"/>
        <v>1216</v>
      </c>
      <c r="E67" s="3">
        <v>690</v>
      </c>
      <c r="F67" s="3">
        <v>515</v>
      </c>
      <c r="G67" s="3" t="s">
        <v>42</v>
      </c>
      <c r="H67" s="3">
        <v>11</v>
      </c>
      <c r="I67" s="4">
        <v>28</v>
      </c>
      <c r="J67" s="8">
        <v>597</v>
      </c>
      <c r="K67" s="3">
        <v>565</v>
      </c>
      <c r="L67" s="17">
        <v>1</v>
      </c>
    </row>
    <row r="68" spans="1:12" ht="23.25" customHeight="1" hidden="1" outlineLevel="1">
      <c r="A68" s="16" t="s">
        <v>30</v>
      </c>
      <c r="B68" s="3">
        <v>2172</v>
      </c>
      <c r="C68" s="8">
        <f t="shared" si="6"/>
        <v>1353</v>
      </c>
      <c r="D68" s="4">
        <f t="shared" si="7"/>
        <v>1307</v>
      </c>
      <c r="E68" s="3">
        <v>766</v>
      </c>
      <c r="F68" s="3">
        <v>527</v>
      </c>
      <c r="G68" s="3" t="s">
        <v>42</v>
      </c>
      <c r="H68" s="3">
        <v>14</v>
      </c>
      <c r="I68" s="4">
        <v>46</v>
      </c>
      <c r="J68" s="8">
        <v>808</v>
      </c>
      <c r="K68" s="3">
        <v>762</v>
      </c>
      <c r="L68" s="17" t="s">
        <v>42</v>
      </c>
    </row>
    <row r="69" spans="1:12" ht="23.25" customHeight="1" hidden="1" outlineLevel="1">
      <c r="A69" s="16" t="s">
        <v>31</v>
      </c>
      <c r="B69" s="3">
        <v>2485</v>
      </c>
      <c r="C69" s="8">
        <f>D69+I69</f>
        <v>1331</v>
      </c>
      <c r="D69" s="4">
        <f t="shared" si="7"/>
        <v>1301</v>
      </c>
      <c r="E69" s="3">
        <v>766</v>
      </c>
      <c r="F69" s="3">
        <v>525</v>
      </c>
      <c r="G69" s="3" t="s">
        <v>42</v>
      </c>
      <c r="H69" s="3">
        <v>10</v>
      </c>
      <c r="I69" s="4">
        <v>30</v>
      </c>
      <c r="J69" s="8">
        <v>1132</v>
      </c>
      <c r="K69" s="3">
        <v>1029</v>
      </c>
      <c r="L69" s="17" t="s">
        <v>42</v>
      </c>
    </row>
    <row r="70" spans="1:12" ht="23.25" customHeight="1" hidden="1" outlineLevel="1">
      <c r="A70" s="16" t="s">
        <v>32</v>
      </c>
      <c r="B70" s="3">
        <v>2117</v>
      </c>
      <c r="C70" s="8">
        <f>D70+I70</f>
        <v>770</v>
      </c>
      <c r="D70" s="4">
        <f t="shared" si="7"/>
        <v>750</v>
      </c>
      <c r="E70" s="3">
        <v>407</v>
      </c>
      <c r="F70" s="3">
        <v>338</v>
      </c>
      <c r="G70" s="3" t="s">
        <v>42</v>
      </c>
      <c r="H70" s="3">
        <v>5</v>
      </c>
      <c r="I70" s="4">
        <v>20</v>
      </c>
      <c r="J70" s="8">
        <v>1345</v>
      </c>
      <c r="K70" s="3">
        <v>1033</v>
      </c>
      <c r="L70" s="17">
        <v>1</v>
      </c>
    </row>
    <row r="71" spans="1:12" ht="23.25" customHeight="1" hidden="1" outlineLevel="1">
      <c r="A71" s="16" t="s">
        <v>33</v>
      </c>
      <c r="B71" s="3">
        <v>1862</v>
      </c>
      <c r="C71" s="8">
        <f>D71+I71</f>
        <v>560</v>
      </c>
      <c r="D71" s="4">
        <f t="shared" si="7"/>
        <v>549</v>
      </c>
      <c r="E71" s="3">
        <v>279</v>
      </c>
      <c r="F71" s="3">
        <v>264</v>
      </c>
      <c r="G71" s="3" t="s">
        <v>43</v>
      </c>
      <c r="H71" s="3">
        <v>6</v>
      </c>
      <c r="I71" s="4">
        <v>11</v>
      </c>
      <c r="J71" s="8">
        <v>1293</v>
      </c>
      <c r="K71" s="3">
        <v>774</v>
      </c>
      <c r="L71" s="17">
        <v>3</v>
      </c>
    </row>
    <row r="72" spans="1:12" ht="23.25" customHeight="1" hidden="1" outlineLevel="1">
      <c r="A72" s="16" t="s">
        <v>34</v>
      </c>
      <c r="B72" s="3">
        <v>1735</v>
      </c>
      <c r="C72" s="8">
        <f>D72+I72</f>
        <v>370</v>
      </c>
      <c r="D72" s="4">
        <f t="shared" si="7"/>
        <v>368</v>
      </c>
      <c r="E72" s="3">
        <v>171</v>
      </c>
      <c r="F72" s="3">
        <v>196</v>
      </c>
      <c r="G72" s="3" t="s">
        <v>42</v>
      </c>
      <c r="H72" s="3">
        <v>1</v>
      </c>
      <c r="I72" s="4">
        <v>2</v>
      </c>
      <c r="J72" s="8">
        <v>1363</v>
      </c>
      <c r="K72" s="3">
        <v>673</v>
      </c>
      <c r="L72" s="17">
        <v>3</v>
      </c>
    </row>
    <row r="73" spans="1:12" ht="23.25" customHeight="1" hidden="1" outlineLevel="1">
      <c r="A73" s="16" t="s">
        <v>35</v>
      </c>
      <c r="B73" s="3">
        <v>1491</v>
      </c>
      <c r="C73" s="8">
        <f>D73+I73</f>
        <v>213</v>
      </c>
      <c r="D73" s="4">
        <f t="shared" si="7"/>
        <v>211</v>
      </c>
      <c r="E73" s="3">
        <v>93</v>
      </c>
      <c r="F73" s="3">
        <v>116</v>
      </c>
      <c r="G73" s="3" t="s">
        <v>42</v>
      </c>
      <c r="H73" s="3">
        <v>2</v>
      </c>
      <c r="I73" s="4">
        <v>2</v>
      </c>
      <c r="J73" s="8">
        <v>1274</v>
      </c>
      <c r="K73" s="3">
        <v>470</v>
      </c>
      <c r="L73" s="17">
        <v>2</v>
      </c>
    </row>
    <row r="74" spans="1:12" ht="23.25" customHeight="1" hidden="1" outlineLevel="1">
      <c r="A74" s="16" t="s">
        <v>36</v>
      </c>
      <c r="B74" s="3">
        <v>1136</v>
      </c>
      <c r="C74" s="8">
        <f>SUM(E74:I74)</f>
        <v>72</v>
      </c>
      <c r="D74" s="4">
        <f t="shared" si="7"/>
        <v>72</v>
      </c>
      <c r="E74" s="3">
        <v>33</v>
      </c>
      <c r="F74" s="3">
        <v>39</v>
      </c>
      <c r="G74" s="3" t="s">
        <v>42</v>
      </c>
      <c r="H74" s="3" t="s">
        <v>42</v>
      </c>
      <c r="I74" s="4" t="s">
        <v>42</v>
      </c>
      <c r="J74" s="8">
        <v>1060</v>
      </c>
      <c r="K74" s="3">
        <v>283</v>
      </c>
      <c r="L74" s="17">
        <v>2</v>
      </c>
    </row>
    <row r="75" spans="1:12" ht="23.25" customHeight="1" hidden="1" outlineLevel="1">
      <c r="A75" s="16" t="s">
        <v>37</v>
      </c>
      <c r="B75" s="3">
        <v>1276</v>
      </c>
      <c r="C75" s="8">
        <f>D75+I75</f>
        <v>57</v>
      </c>
      <c r="D75" s="4">
        <f t="shared" si="7"/>
        <v>56</v>
      </c>
      <c r="E75" s="3">
        <v>28</v>
      </c>
      <c r="F75" s="3">
        <v>25</v>
      </c>
      <c r="G75" s="3" t="s">
        <v>42</v>
      </c>
      <c r="H75" s="3">
        <v>3</v>
      </c>
      <c r="I75" s="4">
        <v>1</v>
      </c>
      <c r="J75" s="8">
        <v>1213</v>
      </c>
      <c r="K75" s="3">
        <v>126</v>
      </c>
      <c r="L75" s="17" t="s">
        <v>42</v>
      </c>
    </row>
    <row r="76" spans="1:12" ht="23.25" customHeight="1" collapsed="1">
      <c r="A76" s="12" t="s">
        <v>44</v>
      </c>
      <c r="B76" s="7">
        <f aca="true" t="shared" si="8" ref="B76:L76">B77+B93</f>
        <v>59157</v>
      </c>
      <c r="C76" s="7">
        <f t="shared" si="8"/>
        <v>31591</v>
      </c>
      <c r="D76" s="7">
        <f t="shared" si="8"/>
        <v>29753</v>
      </c>
      <c r="E76" s="7">
        <f t="shared" si="8"/>
        <v>24382</v>
      </c>
      <c r="F76" s="7">
        <f t="shared" si="8"/>
        <v>4141</v>
      </c>
      <c r="G76" s="7">
        <f t="shared" si="8"/>
        <v>754</v>
      </c>
      <c r="H76" s="7">
        <f t="shared" si="8"/>
        <v>476</v>
      </c>
      <c r="I76" s="7">
        <f t="shared" si="8"/>
        <v>1838</v>
      </c>
      <c r="J76" s="7">
        <f>J77+J93</f>
        <v>24025</v>
      </c>
      <c r="K76" s="7">
        <f>K77+K93</f>
        <v>9145</v>
      </c>
      <c r="L76" s="13">
        <f t="shared" si="8"/>
        <v>6373</v>
      </c>
    </row>
    <row r="77" spans="1:12" ht="23.25" customHeight="1">
      <c r="A77" s="14" t="s">
        <v>22</v>
      </c>
      <c r="B77" s="4">
        <f aca="true" t="shared" si="9" ref="B77:L77">SUM(B78:B92)</f>
        <v>28558</v>
      </c>
      <c r="C77" s="4">
        <f t="shared" si="9"/>
        <v>18316</v>
      </c>
      <c r="D77" s="4">
        <f t="shared" si="9"/>
        <v>17058</v>
      </c>
      <c r="E77" s="4">
        <f t="shared" si="9"/>
        <v>16106</v>
      </c>
      <c r="F77" s="4">
        <f t="shared" si="9"/>
        <v>307</v>
      </c>
      <c r="G77" s="4">
        <f t="shared" si="9"/>
        <v>381</v>
      </c>
      <c r="H77" s="4">
        <f t="shared" si="9"/>
        <v>264</v>
      </c>
      <c r="I77" s="4">
        <f t="shared" si="9"/>
        <v>1258</v>
      </c>
      <c r="J77" s="4">
        <f t="shared" si="9"/>
        <v>8479</v>
      </c>
      <c r="K77" s="4">
        <f t="shared" si="9"/>
        <v>794</v>
      </c>
      <c r="L77" s="15">
        <f t="shared" si="9"/>
        <v>3486</v>
      </c>
    </row>
    <row r="78" spans="1:12" ht="23.25" customHeight="1" hidden="1" outlineLevel="1">
      <c r="A78" s="16" t="s">
        <v>23</v>
      </c>
      <c r="B78" s="3">
        <v>3003</v>
      </c>
      <c r="C78" s="8">
        <f aca="true" t="shared" si="10" ref="C78:C89">D78+I78</f>
        <v>240</v>
      </c>
      <c r="D78" s="4">
        <f>SUM(E78:H78)</f>
        <v>214</v>
      </c>
      <c r="E78" s="3">
        <v>91</v>
      </c>
      <c r="F78" s="3">
        <v>4</v>
      </c>
      <c r="G78" s="3">
        <v>116</v>
      </c>
      <c r="H78" s="3">
        <v>3</v>
      </c>
      <c r="I78" s="4">
        <v>26</v>
      </c>
      <c r="J78" s="8">
        <v>2639</v>
      </c>
      <c r="K78" s="3">
        <v>2</v>
      </c>
      <c r="L78" s="17">
        <v>2550</v>
      </c>
    </row>
    <row r="79" spans="1:12" ht="23.25" customHeight="1" hidden="1" outlineLevel="1">
      <c r="A79" s="16" t="s">
        <v>24</v>
      </c>
      <c r="B79" s="3">
        <v>2575</v>
      </c>
      <c r="C79" s="8">
        <f t="shared" si="10"/>
        <v>1409</v>
      </c>
      <c r="D79" s="4">
        <f aca="true" t="shared" si="11" ref="D79:D91">SUM(E79:H79)</f>
        <v>1280</v>
      </c>
      <c r="E79" s="3">
        <v>1028</v>
      </c>
      <c r="F79" s="3">
        <v>10</v>
      </c>
      <c r="G79" s="3">
        <v>229</v>
      </c>
      <c r="H79" s="3">
        <v>13</v>
      </c>
      <c r="I79" s="4">
        <v>129</v>
      </c>
      <c r="J79" s="8">
        <v>961</v>
      </c>
      <c r="K79" s="3">
        <v>10</v>
      </c>
      <c r="L79" s="17">
        <v>838</v>
      </c>
    </row>
    <row r="80" spans="1:12" ht="23.25" customHeight="1" hidden="1" outlineLevel="1">
      <c r="A80" s="16" t="s">
        <v>25</v>
      </c>
      <c r="B80" s="3">
        <v>2081</v>
      </c>
      <c r="C80" s="8">
        <f t="shared" si="10"/>
        <v>1725</v>
      </c>
      <c r="D80" s="4">
        <f t="shared" si="11"/>
        <v>1572</v>
      </c>
      <c r="E80" s="3">
        <v>1525</v>
      </c>
      <c r="F80" s="3">
        <v>16</v>
      </c>
      <c r="G80" s="3">
        <v>23</v>
      </c>
      <c r="H80" s="3">
        <v>8</v>
      </c>
      <c r="I80" s="4">
        <v>153</v>
      </c>
      <c r="J80" s="8">
        <v>143</v>
      </c>
      <c r="K80" s="3">
        <v>13</v>
      </c>
      <c r="L80" s="17">
        <v>74</v>
      </c>
    </row>
    <row r="81" spans="1:12" ht="23.25" customHeight="1" hidden="1" outlineLevel="1">
      <c r="A81" s="16" t="s">
        <v>26</v>
      </c>
      <c r="B81" s="3">
        <v>2022</v>
      </c>
      <c r="C81" s="8">
        <f t="shared" si="10"/>
        <v>1774</v>
      </c>
      <c r="D81" s="4">
        <f t="shared" si="11"/>
        <v>1655</v>
      </c>
      <c r="E81" s="3">
        <v>1638</v>
      </c>
      <c r="F81" s="3">
        <v>6</v>
      </c>
      <c r="G81" s="3">
        <v>3</v>
      </c>
      <c r="H81" s="3">
        <v>8</v>
      </c>
      <c r="I81" s="4">
        <v>119</v>
      </c>
      <c r="J81" s="8">
        <v>73</v>
      </c>
      <c r="K81" s="3">
        <v>18</v>
      </c>
      <c r="L81" s="17">
        <v>11</v>
      </c>
    </row>
    <row r="82" spans="1:12" ht="23.25" customHeight="1" hidden="1" outlineLevel="1">
      <c r="A82" s="16" t="s">
        <v>27</v>
      </c>
      <c r="B82" s="3">
        <v>2385</v>
      </c>
      <c r="C82" s="8">
        <f t="shared" si="10"/>
        <v>2128</v>
      </c>
      <c r="D82" s="4">
        <f t="shared" si="11"/>
        <v>1997</v>
      </c>
      <c r="E82" s="3">
        <v>1971</v>
      </c>
      <c r="F82" s="3">
        <v>10</v>
      </c>
      <c r="G82" s="3">
        <v>4</v>
      </c>
      <c r="H82" s="3">
        <v>12</v>
      </c>
      <c r="I82" s="4">
        <v>131</v>
      </c>
      <c r="J82" s="8">
        <v>59</v>
      </c>
      <c r="K82" s="3">
        <v>9</v>
      </c>
      <c r="L82" s="17">
        <v>5</v>
      </c>
    </row>
    <row r="83" spans="1:12" ht="23.25" customHeight="1" hidden="1" outlineLevel="1">
      <c r="A83" s="16" t="s">
        <v>28</v>
      </c>
      <c r="B83" s="3">
        <v>2146</v>
      </c>
      <c r="C83" s="8">
        <f t="shared" si="10"/>
        <v>1908</v>
      </c>
      <c r="D83" s="4">
        <f t="shared" si="11"/>
        <v>1794</v>
      </c>
      <c r="E83" s="3">
        <v>1768</v>
      </c>
      <c r="F83" s="3">
        <v>6</v>
      </c>
      <c r="G83" s="3">
        <v>2</v>
      </c>
      <c r="H83" s="3">
        <v>18</v>
      </c>
      <c r="I83" s="4">
        <v>114</v>
      </c>
      <c r="J83" s="8">
        <v>59</v>
      </c>
      <c r="K83" s="3">
        <v>19</v>
      </c>
      <c r="L83" s="17">
        <v>1</v>
      </c>
    </row>
    <row r="84" spans="1:12" ht="23.25" customHeight="1" hidden="1" outlineLevel="1">
      <c r="A84" s="16" t="s">
        <v>29</v>
      </c>
      <c r="B84" s="3">
        <v>1993</v>
      </c>
      <c r="C84" s="8">
        <f t="shared" si="10"/>
        <v>1792</v>
      </c>
      <c r="D84" s="4">
        <f t="shared" si="11"/>
        <v>1703</v>
      </c>
      <c r="E84" s="3">
        <v>1681</v>
      </c>
      <c r="F84" s="3">
        <v>6</v>
      </c>
      <c r="G84" s="3" t="s">
        <v>42</v>
      </c>
      <c r="H84" s="3">
        <v>16</v>
      </c>
      <c r="I84" s="4">
        <v>89</v>
      </c>
      <c r="J84" s="8">
        <v>63</v>
      </c>
      <c r="K84" s="3">
        <v>15</v>
      </c>
      <c r="L84" s="17">
        <v>2</v>
      </c>
    </row>
    <row r="85" spans="1:12" ht="23.25" customHeight="1" hidden="1" outlineLevel="1">
      <c r="A85" s="16" t="s">
        <v>30</v>
      </c>
      <c r="B85" s="3">
        <v>1743</v>
      </c>
      <c r="C85" s="8">
        <f t="shared" si="10"/>
        <v>1580</v>
      </c>
      <c r="D85" s="4">
        <f t="shared" si="11"/>
        <v>1500</v>
      </c>
      <c r="E85" s="3">
        <v>1476</v>
      </c>
      <c r="F85" s="3">
        <v>9</v>
      </c>
      <c r="G85" s="3">
        <v>1</v>
      </c>
      <c r="H85" s="3">
        <v>14</v>
      </c>
      <c r="I85" s="4">
        <v>80</v>
      </c>
      <c r="J85" s="8">
        <v>59</v>
      </c>
      <c r="K85" s="3">
        <v>16</v>
      </c>
      <c r="L85" s="17">
        <v>1</v>
      </c>
    </row>
    <row r="86" spans="1:12" ht="23.25" customHeight="1" hidden="1" outlineLevel="1">
      <c r="A86" s="16" t="s">
        <v>31</v>
      </c>
      <c r="B86" s="3">
        <v>2054</v>
      </c>
      <c r="C86" s="8">
        <f t="shared" si="10"/>
        <v>1861</v>
      </c>
      <c r="D86" s="4">
        <f t="shared" si="11"/>
        <v>1733</v>
      </c>
      <c r="E86" s="3">
        <v>1690</v>
      </c>
      <c r="F86" s="3">
        <v>13</v>
      </c>
      <c r="G86" s="3">
        <v>2</v>
      </c>
      <c r="H86" s="3">
        <v>28</v>
      </c>
      <c r="I86" s="4">
        <v>128</v>
      </c>
      <c r="J86" s="8">
        <v>113</v>
      </c>
      <c r="K86" s="3">
        <v>30</v>
      </c>
      <c r="L86" s="17">
        <v>1</v>
      </c>
    </row>
    <row r="87" spans="1:12" ht="23.25" customHeight="1" hidden="1" outlineLevel="1">
      <c r="A87" s="16" t="s">
        <v>32</v>
      </c>
      <c r="B87" s="3">
        <v>2378</v>
      </c>
      <c r="C87" s="8">
        <f t="shared" si="10"/>
        <v>1740</v>
      </c>
      <c r="D87" s="4">
        <f t="shared" si="11"/>
        <v>1579</v>
      </c>
      <c r="E87" s="3">
        <v>1481</v>
      </c>
      <c r="F87" s="3">
        <v>63</v>
      </c>
      <c r="G87" s="3" t="s">
        <v>42</v>
      </c>
      <c r="H87" s="3">
        <v>35</v>
      </c>
      <c r="I87" s="4">
        <v>161</v>
      </c>
      <c r="J87" s="8">
        <v>536</v>
      </c>
      <c r="K87" s="3">
        <v>123</v>
      </c>
      <c r="L87" s="17">
        <v>1</v>
      </c>
    </row>
    <row r="88" spans="1:12" ht="23.25" customHeight="1" hidden="1" outlineLevel="1">
      <c r="A88" s="16" t="s">
        <v>33</v>
      </c>
      <c r="B88" s="3">
        <v>1901</v>
      </c>
      <c r="C88" s="8">
        <f t="shared" si="10"/>
        <v>951</v>
      </c>
      <c r="D88" s="4">
        <f t="shared" si="11"/>
        <v>870</v>
      </c>
      <c r="E88" s="3">
        <v>776</v>
      </c>
      <c r="F88" s="3">
        <v>60</v>
      </c>
      <c r="G88" s="3">
        <v>1</v>
      </c>
      <c r="H88" s="3">
        <v>33</v>
      </c>
      <c r="I88" s="4">
        <v>81</v>
      </c>
      <c r="J88" s="8">
        <v>872</v>
      </c>
      <c r="K88" s="3">
        <v>157</v>
      </c>
      <c r="L88" s="17" t="s">
        <v>42</v>
      </c>
    </row>
    <row r="89" spans="1:12" ht="23.25" customHeight="1" hidden="1" outlineLevel="1">
      <c r="A89" s="16" t="s">
        <v>34</v>
      </c>
      <c r="B89" s="3">
        <v>1575</v>
      </c>
      <c r="C89" s="8">
        <f t="shared" si="10"/>
        <v>590</v>
      </c>
      <c r="D89" s="4">
        <f t="shared" si="11"/>
        <v>562</v>
      </c>
      <c r="E89" s="3">
        <v>487</v>
      </c>
      <c r="F89" s="3">
        <v>42</v>
      </c>
      <c r="G89" s="3" t="s">
        <v>42</v>
      </c>
      <c r="H89" s="3">
        <v>33</v>
      </c>
      <c r="I89" s="4">
        <v>28</v>
      </c>
      <c r="J89" s="8">
        <v>917</v>
      </c>
      <c r="K89" s="3">
        <v>153</v>
      </c>
      <c r="L89" s="17" t="s">
        <v>42</v>
      </c>
    </row>
    <row r="90" spans="1:12" ht="23.25" customHeight="1" hidden="1" outlineLevel="1">
      <c r="A90" s="16" t="s">
        <v>35</v>
      </c>
      <c r="B90" s="3">
        <v>1302</v>
      </c>
      <c r="C90" s="8">
        <f>D90+I90</f>
        <v>378</v>
      </c>
      <c r="D90" s="4">
        <f t="shared" si="11"/>
        <v>369</v>
      </c>
      <c r="E90" s="3">
        <v>316</v>
      </c>
      <c r="F90" s="3">
        <v>34</v>
      </c>
      <c r="G90" s="3" t="s">
        <v>42</v>
      </c>
      <c r="H90" s="3">
        <v>19</v>
      </c>
      <c r="I90" s="4">
        <v>9</v>
      </c>
      <c r="J90" s="8">
        <v>871</v>
      </c>
      <c r="K90" s="3">
        <v>118</v>
      </c>
      <c r="L90" s="17">
        <v>1</v>
      </c>
    </row>
    <row r="91" spans="1:12" ht="23.25" customHeight="1" hidden="1" outlineLevel="1">
      <c r="A91" s="16" t="s">
        <v>36</v>
      </c>
      <c r="B91" s="3">
        <v>832</v>
      </c>
      <c r="C91" s="8">
        <f>D91+I91</f>
        <v>165</v>
      </c>
      <c r="D91" s="4">
        <f t="shared" si="11"/>
        <v>159</v>
      </c>
      <c r="E91" s="3">
        <v>131</v>
      </c>
      <c r="F91" s="3">
        <v>14</v>
      </c>
      <c r="G91" s="3" t="s">
        <v>42</v>
      </c>
      <c r="H91" s="3">
        <v>14</v>
      </c>
      <c r="I91" s="4">
        <v>6</v>
      </c>
      <c r="J91" s="8">
        <v>632</v>
      </c>
      <c r="K91" s="3">
        <v>72</v>
      </c>
      <c r="L91" s="17">
        <v>1</v>
      </c>
    </row>
    <row r="92" spans="1:12" ht="23.25" customHeight="1" hidden="1" outlineLevel="1">
      <c r="A92" s="16" t="s">
        <v>37</v>
      </c>
      <c r="B92" s="3">
        <v>568</v>
      </c>
      <c r="C92" s="8">
        <f>SUM(E92:I92)</f>
        <v>75</v>
      </c>
      <c r="D92" s="4">
        <f>SUM(E92:H92)</f>
        <v>71</v>
      </c>
      <c r="E92" s="3">
        <v>47</v>
      </c>
      <c r="F92" s="3">
        <v>14</v>
      </c>
      <c r="G92" s="3" t="s">
        <v>42</v>
      </c>
      <c r="H92" s="3">
        <v>10</v>
      </c>
      <c r="I92" s="10">
        <v>4</v>
      </c>
      <c r="J92" s="8">
        <v>482</v>
      </c>
      <c r="K92" s="3">
        <v>39</v>
      </c>
      <c r="L92" s="17" t="s">
        <v>42</v>
      </c>
    </row>
    <row r="93" spans="1:12" ht="23.25" customHeight="1" collapsed="1">
      <c r="A93" s="14" t="s">
        <v>38</v>
      </c>
      <c r="B93" s="4">
        <f>SUM(B94:B108)</f>
        <v>30599</v>
      </c>
      <c r="C93" s="4">
        <f aca="true" t="shared" si="12" ref="C93:L93">SUM(C94:C108)</f>
        <v>13275</v>
      </c>
      <c r="D93" s="4">
        <f t="shared" si="12"/>
        <v>12695</v>
      </c>
      <c r="E93" s="4">
        <f t="shared" si="12"/>
        <v>8276</v>
      </c>
      <c r="F93" s="4">
        <f t="shared" si="12"/>
        <v>3834</v>
      </c>
      <c r="G93" s="4">
        <f t="shared" si="12"/>
        <v>373</v>
      </c>
      <c r="H93" s="4">
        <f t="shared" si="12"/>
        <v>212</v>
      </c>
      <c r="I93" s="4">
        <f t="shared" si="12"/>
        <v>580</v>
      </c>
      <c r="J93" s="4">
        <f>SUM(J94:J108)</f>
        <v>15546</v>
      </c>
      <c r="K93" s="4">
        <f>SUM(K94:K108)</f>
        <v>8351</v>
      </c>
      <c r="L93" s="15">
        <f t="shared" si="12"/>
        <v>2887</v>
      </c>
    </row>
    <row r="94" spans="1:12" ht="23.25" customHeight="1" hidden="1" outlineLevel="1">
      <c r="A94" s="16" t="s">
        <v>23</v>
      </c>
      <c r="B94" s="3">
        <v>2771</v>
      </c>
      <c r="C94" s="8">
        <f>D94+I94</f>
        <v>323</v>
      </c>
      <c r="D94" s="4">
        <f>SUM(E94:H94)</f>
        <v>303</v>
      </c>
      <c r="E94" s="3">
        <v>130</v>
      </c>
      <c r="F94" s="3">
        <v>17</v>
      </c>
      <c r="G94" s="3">
        <v>156</v>
      </c>
      <c r="H94" s="3" t="s">
        <v>42</v>
      </c>
      <c r="I94" s="4">
        <v>20</v>
      </c>
      <c r="J94" s="8">
        <v>2314</v>
      </c>
      <c r="K94" s="3">
        <v>19</v>
      </c>
      <c r="L94" s="17">
        <v>2243</v>
      </c>
    </row>
    <row r="95" spans="1:12" ht="23.25" customHeight="1" hidden="1" outlineLevel="1">
      <c r="A95" s="16" t="s">
        <v>24</v>
      </c>
      <c r="B95" s="3">
        <v>2536</v>
      </c>
      <c r="C95" s="8">
        <f aca="true" t="shared" si="13" ref="C95:C108">D95+I95</f>
        <v>1520</v>
      </c>
      <c r="D95" s="4">
        <f aca="true" t="shared" si="14" ref="D95:D108">SUM(E95:H95)</f>
        <v>1423</v>
      </c>
      <c r="E95" s="3">
        <v>1162</v>
      </c>
      <c r="F95" s="3">
        <v>56</v>
      </c>
      <c r="G95" s="3">
        <v>196</v>
      </c>
      <c r="H95" s="3">
        <v>9</v>
      </c>
      <c r="I95" s="4">
        <v>97</v>
      </c>
      <c r="J95" s="8">
        <v>813</v>
      </c>
      <c r="K95" s="3">
        <v>136</v>
      </c>
      <c r="L95" s="17">
        <v>587</v>
      </c>
    </row>
    <row r="96" spans="1:12" ht="23.25" customHeight="1" hidden="1" outlineLevel="1">
      <c r="A96" s="16" t="s">
        <v>25</v>
      </c>
      <c r="B96" s="3">
        <v>2216</v>
      </c>
      <c r="C96" s="8">
        <f t="shared" si="13"/>
        <v>1503</v>
      </c>
      <c r="D96" s="4">
        <f t="shared" si="14"/>
        <v>1399</v>
      </c>
      <c r="E96" s="3">
        <v>1227</v>
      </c>
      <c r="F96" s="3">
        <v>128</v>
      </c>
      <c r="G96" s="3">
        <v>6</v>
      </c>
      <c r="H96" s="3">
        <v>38</v>
      </c>
      <c r="I96" s="4">
        <v>104</v>
      </c>
      <c r="J96" s="8">
        <v>486</v>
      </c>
      <c r="K96" s="3">
        <v>389</v>
      </c>
      <c r="L96" s="17">
        <v>34</v>
      </c>
    </row>
    <row r="97" spans="1:12" ht="23.25" customHeight="1" hidden="1" outlineLevel="1">
      <c r="A97" s="16" t="s">
        <v>26</v>
      </c>
      <c r="B97" s="3">
        <v>2098</v>
      </c>
      <c r="C97" s="8">
        <f t="shared" si="13"/>
        <v>1262</v>
      </c>
      <c r="D97" s="4">
        <f t="shared" si="14"/>
        <v>1177</v>
      </c>
      <c r="E97" s="3">
        <v>889</v>
      </c>
      <c r="F97" s="3">
        <v>230</v>
      </c>
      <c r="G97" s="3">
        <v>10</v>
      </c>
      <c r="H97" s="3">
        <v>48</v>
      </c>
      <c r="I97" s="4">
        <v>85</v>
      </c>
      <c r="J97" s="8">
        <v>660</v>
      </c>
      <c r="K97" s="3">
        <v>618</v>
      </c>
      <c r="L97" s="17">
        <v>9</v>
      </c>
    </row>
    <row r="98" spans="1:12" ht="23.25" customHeight="1" hidden="1" outlineLevel="1">
      <c r="A98" s="16" t="s">
        <v>27</v>
      </c>
      <c r="B98" s="3">
        <v>2292</v>
      </c>
      <c r="C98" s="8">
        <f t="shared" si="13"/>
        <v>1297</v>
      </c>
      <c r="D98" s="4">
        <f t="shared" si="14"/>
        <v>1232</v>
      </c>
      <c r="E98" s="3">
        <v>828</v>
      </c>
      <c r="F98" s="3">
        <v>366</v>
      </c>
      <c r="G98" s="3">
        <v>3</v>
      </c>
      <c r="H98" s="3">
        <v>35</v>
      </c>
      <c r="I98" s="4">
        <v>65</v>
      </c>
      <c r="J98" s="8">
        <v>800</v>
      </c>
      <c r="K98" s="3">
        <v>758</v>
      </c>
      <c r="L98" s="17">
        <v>8</v>
      </c>
    </row>
    <row r="99" spans="1:12" ht="23.25" customHeight="1" hidden="1" outlineLevel="1">
      <c r="A99" s="16" t="s">
        <v>28</v>
      </c>
      <c r="B99" s="3">
        <v>2212</v>
      </c>
      <c r="C99" s="8">
        <f t="shared" si="13"/>
        <v>1370</v>
      </c>
      <c r="D99" s="4">
        <f t="shared" si="14"/>
        <v>1318</v>
      </c>
      <c r="E99" s="3">
        <v>831</v>
      </c>
      <c r="F99" s="3">
        <v>476</v>
      </c>
      <c r="G99" s="3">
        <v>1</v>
      </c>
      <c r="H99" s="3">
        <v>10</v>
      </c>
      <c r="I99" s="4">
        <v>52</v>
      </c>
      <c r="J99" s="8">
        <v>685</v>
      </c>
      <c r="K99" s="3">
        <v>655</v>
      </c>
      <c r="L99" s="17">
        <v>3</v>
      </c>
    </row>
    <row r="100" spans="1:12" ht="23.25" customHeight="1" hidden="1" outlineLevel="1">
      <c r="A100" s="16" t="s">
        <v>29</v>
      </c>
      <c r="B100" s="3">
        <v>1985</v>
      </c>
      <c r="C100" s="8">
        <f t="shared" si="13"/>
        <v>1354</v>
      </c>
      <c r="D100" s="4">
        <f t="shared" si="14"/>
        <v>1313</v>
      </c>
      <c r="E100" s="3">
        <v>754</v>
      </c>
      <c r="F100" s="3">
        <v>547</v>
      </c>
      <c r="G100" s="3" t="s">
        <v>42</v>
      </c>
      <c r="H100" s="3">
        <v>12</v>
      </c>
      <c r="I100" s="4">
        <v>41</v>
      </c>
      <c r="J100" s="8">
        <v>522</v>
      </c>
      <c r="K100" s="3">
        <v>498</v>
      </c>
      <c r="L100" s="17" t="s">
        <v>42</v>
      </c>
    </row>
    <row r="101" spans="1:12" ht="23.25" customHeight="1" hidden="1" outlineLevel="1">
      <c r="A101" s="16" t="s">
        <v>30</v>
      </c>
      <c r="B101" s="3">
        <v>1780</v>
      </c>
      <c r="C101" s="8">
        <f t="shared" si="13"/>
        <v>1173</v>
      </c>
      <c r="D101" s="4">
        <f t="shared" si="14"/>
        <v>1145</v>
      </c>
      <c r="E101" s="3">
        <v>706</v>
      </c>
      <c r="F101" s="3">
        <v>433</v>
      </c>
      <c r="G101" s="3">
        <v>1</v>
      </c>
      <c r="H101" s="3">
        <v>5</v>
      </c>
      <c r="I101" s="4">
        <v>28</v>
      </c>
      <c r="J101" s="8">
        <v>522</v>
      </c>
      <c r="K101" s="3">
        <v>498</v>
      </c>
      <c r="L101" s="17" t="s">
        <v>42</v>
      </c>
    </row>
    <row r="102" spans="1:12" ht="23.25" customHeight="1" hidden="1" outlineLevel="1">
      <c r="A102" s="16" t="s">
        <v>31</v>
      </c>
      <c r="B102" s="3">
        <v>2105</v>
      </c>
      <c r="C102" s="8">
        <f>D102+I102</f>
        <v>1179</v>
      </c>
      <c r="D102" s="4">
        <f t="shared" si="14"/>
        <v>1154</v>
      </c>
      <c r="E102" s="3">
        <v>689</v>
      </c>
      <c r="F102" s="3">
        <v>459</v>
      </c>
      <c r="G102" s="3" t="s">
        <v>42</v>
      </c>
      <c r="H102" s="3">
        <v>6</v>
      </c>
      <c r="I102" s="4">
        <v>25</v>
      </c>
      <c r="J102" s="8">
        <v>850</v>
      </c>
      <c r="K102" s="3">
        <v>787</v>
      </c>
      <c r="L102" s="17" t="s">
        <v>42</v>
      </c>
    </row>
    <row r="103" spans="1:12" ht="23.25" customHeight="1" hidden="1" outlineLevel="1">
      <c r="A103" s="16" t="s">
        <v>32</v>
      </c>
      <c r="B103" s="3">
        <v>2418</v>
      </c>
      <c r="C103" s="8">
        <f t="shared" si="13"/>
        <v>984</v>
      </c>
      <c r="D103" s="4">
        <f t="shared" si="14"/>
        <v>951</v>
      </c>
      <c r="E103" s="3">
        <v>496</v>
      </c>
      <c r="F103" s="3">
        <v>446</v>
      </c>
      <c r="G103" s="3" t="s">
        <v>42</v>
      </c>
      <c r="H103" s="3">
        <v>9</v>
      </c>
      <c r="I103" s="4">
        <v>33</v>
      </c>
      <c r="J103" s="8">
        <v>1336</v>
      </c>
      <c r="K103" s="3">
        <v>1103</v>
      </c>
      <c r="L103" s="17" t="s">
        <v>42</v>
      </c>
    </row>
    <row r="104" spans="1:12" ht="23.25" customHeight="1" hidden="1" outlineLevel="1">
      <c r="A104" s="16" t="s">
        <v>33</v>
      </c>
      <c r="B104" s="3">
        <v>2050</v>
      </c>
      <c r="C104" s="8">
        <f t="shared" si="13"/>
        <v>559</v>
      </c>
      <c r="D104" s="4">
        <f t="shared" si="14"/>
        <v>544</v>
      </c>
      <c r="E104" s="3">
        <v>243</v>
      </c>
      <c r="F104" s="3">
        <v>290</v>
      </c>
      <c r="G104" s="3" t="s">
        <v>42</v>
      </c>
      <c r="H104" s="3">
        <v>11</v>
      </c>
      <c r="I104" s="4">
        <v>15</v>
      </c>
      <c r="J104" s="8">
        <v>1394</v>
      </c>
      <c r="K104" s="3">
        <v>942</v>
      </c>
      <c r="L104" s="17" t="s">
        <v>42</v>
      </c>
    </row>
    <row r="105" spans="1:12" ht="23.25" customHeight="1" hidden="1" outlineLevel="1">
      <c r="A105" s="16" t="s">
        <v>34</v>
      </c>
      <c r="B105" s="3">
        <v>1734</v>
      </c>
      <c r="C105" s="8">
        <f t="shared" si="13"/>
        <v>364</v>
      </c>
      <c r="D105" s="4">
        <f t="shared" si="14"/>
        <v>358</v>
      </c>
      <c r="E105" s="3">
        <v>162</v>
      </c>
      <c r="F105" s="3">
        <v>188</v>
      </c>
      <c r="G105" s="3" t="s">
        <v>42</v>
      </c>
      <c r="H105" s="3">
        <v>8</v>
      </c>
      <c r="I105" s="4">
        <v>6</v>
      </c>
      <c r="J105" s="8">
        <v>1296</v>
      </c>
      <c r="K105" s="3">
        <v>722</v>
      </c>
      <c r="L105" s="17">
        <v>1</v>
      </c>
    </row>
    <row r="106" spans="1:12" ht="23.25" customHeight="1" hidden="1" outlineLevel="1">
      <c r="A106" s="16" t="s">
        <v>35</v>
      </c>
      <c r="B106" s="3">
        <v>1599</v>
      </c>
      <c r="C106" s="8">
        <f t="shared" si="13"/>
        <v>214</v>
      </c>
      <c r="D106" s="4">
        <f t="shared" si="14"/>
        <v>212</v>
      </c>
      <c r="E106" s="3">
        <v>83</v>
      </c>
      <c r="F106" s="3">
        <v>125</v>
      </c>
      <c r="G106" s="3" t="s">
        <v>42</v>
      </c>
      <c r="H106" s="3">
        <v>4</v>
      </c>
      <c r="I106" s="4">
        <v>2</v>
      </c>
      <c r="J106" s="8">
        <v>1320</v>
      </c>
      <c r="K106" s="3">
        <v>626</v>
      </c>
      <c r="L106" s="17">
        <v>1</v>
      </c>
    </row>
    <row r="107" spans="1:12" ht="23.25" customHeight="1" hidden="1" outlineLevel="1">
      <c r="A107" s="16" t="s">
        <v>36</v>
      </c>
      <c r="B107" s="3">
        <v>1277</v>
      </c>
      <c r="C107" s="8">
        <f>SUM(E107:I107)</f>
        <v>114</v>
      </c>
      <c r="D107" s="4">
        <f t="shared" si="14"/>
        <v>110</v>
      </c>
      <c r="E107" s="3">
        <v>55</v>
      </c>
      <c r="F107" s="3">
        <v>46</v>
      </c>
      <c r="G107" s="3" t="s">
        <v>42</v>
      </c>
      <c r="H107" s="3">
        <v>9</v>
      </c>
      <c r="I107" s="4">
        <v>4</v>
      </c>
      <c r="J107" s="8">
        <v>1121</v>
      </c>
      <c r="K107" s="3">
        <v>383</v>
      </c>
      <c r="L107" s="17">
        <v>1</v>
      </c>
    </row>
    <row r="108" spans="1:12" ht="23.25" customHeight="1" hidden="1" outlineLevel="1" thickBot="1">
      <c r="A108" s="18" t="s">
        <v>37</v>
      </c>
      <c r="B108" s="19">
        <v>1526</v>
      </c>
      <c r="C108" s="20">
        <f t="shared" si="13"/>
        <v>59</v>
      </c>
      <c r="D108" s="21">
        <f t="shared" si="14"/>
        <v>56</v>
      </c>
      <c r="E108" s="19">
        <v>21</v>
      </c>
      <c r="F108" s="19">
        <v>27</v>
      </c>
      <c r="G108" s="19" t="s">
        <v>42</v>
      </c>
      <c r="H108" s="19">
        <v>8</v>
      </c>
      <c r="I108" s="21">
        <v>3</v>
      </c>
      <c r="J108" s="20">
        <v>1427</v>
      </c>
      <c r="K108" s="19">
        <v>217</v>
      </c>
      <c r="L108" s="22" t="s">
        <v>42</v>
      </c>
    </row>
    <row r="109" spans="1:12" ht="23.25" customHeight="1" collapsed="1">
      <c r="A109" s="12" t="s">
        <v>46</v>
      </c>
      <c r="B109" s="7">
        <f aca="true" t="shared" si="15" ref="B109:I109">B110+B126</f>
        <v>46269</v>
      </c>
      <c r="C109" s="7">
        <f t="shared" si="15"/>
        <v>31866</v>
      </c>
      <c r="D109" s="7">
        <f t="shared" si="15"/>
        <v>30453</v>
      </c>
      <c r="E109" s="7">
        <f t="shared" si="15"/>
        <v>24376</v>
      </c>
      <c r="F109" s="7">
        <f t="shared" si="15"/>
        <v>4603</v>
      </c>
      <c r="G109" s="7">
        <f t="shared" si="15"/>
        <v>946</v>
      </c>
      <c r="H109" s="7">
        <f t="shared" si="15"/>
        <v>528</v>
      </c>
      <c r="I109" s="7">
        <f t="shared" si="15"/>
        <v>1413</v>
      </c>
      <c r="J109" s="7">
        <f>J110+J126</f>
        <v>14403</v>
      </c>
      <c r="K109" s="7">
        <f>K110+K126</f>
        <v>7909</v>
      </c>
      <c r="L109" s="13">
        <f>L110+L126</f>
        <v>6494</v>
      </c>
    </row>
    <row r="110" spans="1:12" ht="23.25" customHeight="1">
      <c r="A110" s="14" t="s">
        <v>22</v>
      </c>
      <c r="B110" s="4">
        <f>C110+J110</f>
        <v>22313</v>
      </c>
      <c r="C110" s="4">
        <f aca="true" t="shared" si="16" ref="C110:L110">SUM(C111:C125)</f>
        <v>18010</v>
      </c>
      <c r="D110" s="4">
        <f t="shared" si="16"/>
        <v>17073</v>
      </c>
      <c r="E110" s="4">
        <f t="shared" si="16"/>
        <v>15877</v>
      </c>
      <c r="F110" s="4">
        <f t="shared" si="16"/>
        <v>406</v>
      </c>
      <c r="G110" s="4">
        <f t="shared" si="16"/>
        <v>501</v>
      </c>
      <c r="H110" s="4">
        <f t="shared" si="16"/>
        <v>289</v>
      </c>
      <c r="I110" s="4">
        <f t="shared" si="16"/>
        <v>937</v>
      </c>
      <c r="J110" s="4">
        <f t="shared" si="16"/>
        <v>4303</v>
      </c>
      <c r="K110" s="4">
        <f t="shared" si="16"/>
        <v>723</v>
      </c>
      <c r="L110" s="15">
        <f t="shared" si="16"/>
        <v>3580</v>
      </c>
    </row>
    <row r="111" spans="1:12" ht="23.25" customHeight="1" hidden="1" outlineLevel="1">
      <c r="A111" s="16" t="s">
        <v>23</v>
      </c>
      <c r="B111" s="4">
        <f aca="true" t="shared" si="17" ref="B111:B141">C111+J111</f>
        <v>2827</v>
      </c>
      <c r="C111" s="8">
        <f aca="true" t="shared" si="18" ref="C111:C122">D111+I111</f>
        <v>356</v>
      </c>
      <c r="D111" s="4">
        <f>SUM(E111:H111)</f>
        <v>333</v>
      </c>
      <c r="E111" s="3">
        <v>140</v>
      </c>
      <c r="F111" s="3">
        <v>6</v>
      </c>
      <c r="G111" s="3">
        <v>184</v>
      </c>
      <c r="H111" s="3">
        <v>3</v>
      </c>
      <c r="I111" s="4">
        <v>23</v>
      </c>
      <c r="J111" s="8">
        <f>K111+L111</f>
        <v>2471</v>
      </c>
      <c r="K111" s="3">
        <v>6</v>
      </c>
      <c r="L111" s="17">
        <v>2465</v>
      </c>
    </row>
    <row r="112" spans="1:12" ht="23.25" customHeight="1" hidden="1" outlineLevel="1">
      <c r="A112" s="16" t="s">
        <v>24</v>
      </c>
      <c r="B112" s="4">
        <f t="shared" si="17"/>
        <v>2391</v>
      </c>
      <c r="C112" s="8">
        <f t="shared" si="18"/>
        <v>1378</v>
      </c>
      <c r="D112" s="4">
        <f aca="true" t="shared" si="19" ref="D112:D124">SUM(E112:H112)</f>
        <v>1282</v>
      </c>
      <c r="E112" s="3">
        <v>959</v>
      </c>
      <c r="F112" s="3">
        <v>16</v>
      </c>
      <c r="G112" s="3">
        <v>300</v>
      </c>
      <c r="H112" s="3">
        <v>7</v>
      </c>
      <c r="I112" s="4">
        <v>96</v>
      </c>
      <c r="J112" s="8">
        <f aca="true" t="shared" si="20" ref="J112:J125">K112+L112</f>
        <v>1013</v>
      </c>
      <c r="K112" s="3">
        <v>13</v>
      </c>
      <c r="L112" s="17">
        <v>1000</v>
      </c>
    </row>
    <row r="113" spans="1:12" ht="23.25" customHeight="1" hidden="1" outlineLevel="1">
      <c r="A113" s="16" t="s">
        <v>25</v>
      </c>
      <c r="B113" s="4">
        <f t="shared" si="17"/>
        <v>1673</v>
      </c>
      <c r="C113" s="8">
        <f t="shared" si="18"/>
        <v>1596</v>
      </c>
      <c r="D113" s="4">
        <f t="shared" si="19"/>
        <v>1487</v>
      </c>
      <c r="E113" s="3">
        <v>1456</v>
      </c>
      <c r="F113" s="3">
        <v>10</v>
      </c>
      <c r="G113" s="3">
        <v>11</v>
      </c>
      <c r="H113" s="3">
        <v>10</v>
      </c>
      <c r="I113" s="4">
        <v>109</v>
      </c>
      <c r="J113" s="8">
        <f t="shared" si="20"/>
        <v>77</v>
      </c>
      <c r="K113" s="3">
        <v>17</v>
      </c>
      <c r="L113" s="17">
        <v>60</v>
      </c>
    </row>
    <row r="114" spans="1:12" ht="23.25" customHeight="1" hidden="1" outlineLevel="1">
      <c r="A114" s="16" t="s">
        <v>26</v>
      </c>
      <c r="B114" s="4">
        <f t="shared" si="17"/>
        <v>1581</v>
      </c>
      <c r="C114" s="8">
        <f t="shared" si="18"/>
        <v>1550</v>
      </c>
      <c r="D114" s="4">
        <f t="shared" si="19"/>
        <v>1453</v>
      </c>
      <c r="E114" s="3">
        <v>1428</v>
      </c>
      <c r="F114" s="3">
        <v>10</v>
      </c>
      <c r="G114" s="3">
        <v>5</v>
      </c>
      <c r="H114" s="3">
        <v>10</v>
      </c>
      <c r="I114" s="4">
        <v>97</v>
      </c>
      <c r="J114" s="8">
        <f t="shared" si="20"/>
        <v>31</v>
      </c>
      <c r="K114" s="3">
        <v>18</v>
      </c>
      <c r="L114" s="17">
        <v>13</v>
      </c>
    </row>
    <row r="115" spans="1:12" ht="23.25" customHeight="1" hidden="1" outlineLevel="1">
      <c r="A115" s="16" t="s">
        <v>27</v>
      </c>
      <c r="B115" s="4">
        <f t="shared" si="17"/>
        <v>1741</v>
      </c>
      <c r="C115" s="8">
        <f t="shared" si="18"/>
        <v>1718</v>
      </c>
      <c r="D115" s="4">
        <f t="shared" si="19"/>
        <v>1630</v>
      </c>
      <c r="E115" s="3">
        <v>1609</v>
      </c>
      <c r="F115" s="3">
        <v>7</v>
      </c>
      <c r="G115" s="3">
        <v>1</v>
      </c>
      <c r="H115" s="3">
        <v>13</v>
      </c>
      <c r="I115" s="4">
        <v>88</v>
      </c>
      <c r="J115" s="8">
        <f t="shared" si="20"/>
        <v>23</v>
      </c>
      <c r="K115" s="3">
        <v>13</v>
      </c>
      <c r="L115" s="17">
        <v>10</v>
      </c>
    </row>
    <row r="116" spans="1:12" ht="23.25" customHeight="1" hidden="1" outlineLevel="1">
      <c r="A116" s="16" t="s">
        <v>28</v>
      </c>
      <c r="B116" s="4">
        <f t="shared" si="17"/>
        <v>2106</v>
      </c>
      <c r="C116" s="8">
        <f t="shared" si="18"/>
        <v>2082</v>
      </c>
      <c r="D116" s="4">
        <f t="shared" si="19"/>
        <v>1987</v>
      </c>
      <c r="E116" s="3">
        <v>1951</v>
      </c>
      <c r="F116" s="3">
        <v>14</v>
      </c>
      <c r="G116" s="3">
        <v>0</v>
      </c>
      <c r="H116" s="3">
        <v>22</v>
      </c>
      <c r="I116" s="4">
        <v>95</v>
      </c>
      <c r="J116" s="8">
        <f t="shared" si="20"/>
        <v>24</v>
      </c>
      <c r="K116" s="3">
        <v>17</v>
      </c>
      <c r="L116" s="17">
        <v>7</v>
      </c>
    </row>
    <row r="117" spans="1:12" ht="23.25" customHeight="1" hidden="1" outlineLevel="1">
      <c r="A117" s="16" t="s">
        <v>29</v>
      </c>
      <c r="B117" s="4">
        <f t="shared" si="17"/>
        <v>1942</v>
      </c>
      <c r="C117" s="8">
        <f t="shared" si="18"/>
        <v>1920</v>
      </c>
      <c r="D117" s="4">
        <f t="shared" si="19"/>
        <v>1827</v>
      </c>
      <c r="E117" s="3">
        <v>1793</v>
      </c>
      <c r="F117" s="3">
        <v>12</v>
      </c>
      <c r="G117" s="3">
        <v>0</v>
      </c>
      <c r="H117" s="3">
        <v>22</v>
      </c>
      <c r="I117" s="4">
        <v>93</v>
      </c>
      <c r="J117" s="8">
        <f t="shared" si="20"/>
        <v>22</v>
      </c>
      <c r="K117" s="3">
        <v>18</v>
      </c>
      <c r="L117" s="17">
        <v>4</v>
      </c>
    </row>
    <row r="118" spans="1:12" ht="23.25" customHeight="1" hidden="1" outlineLevel="1">
      <c r="A118" s="16" t="s">
        <v>30</v>
      </c>
      <c r="B118" s="4">
        <f t="shared" si="17"/>
        <v>1836</v>
      </c>
      <c r="C118" s="8">
        <f t="shared" si="18"/>
        <v>1808</v>
      </c>
      <c r="D118" s="4">
        <f t="shared" si="19"/>
        <v>1731</v>
      </c>
      <c r="E118" s="3">
        <v>1706</v>
      </c>
      <c r="F118" s="3">
        <v>9</v>
      </c>
      <c r="G118" s="3">
        <v>0</v>
      </c>
      <c r="H118" s="3">
        <v>16</v>
      </c>
      <c r="I118" s="4">
        <v>77</v>
      </c>
      <c r="J118" s="8">
        <f t="shared" si="20"/>
        <v>28</v>
      </c>
      <c r="K118" s="3">
        <v>26</v>
      </c>
      <c r="L118" s="17">
        <v>2</v>
      </c>
    </row>
    <row r="119" spans="1:12" ht="23.25" customHeight="1" hidden="1" outlineLevel="1">
      <c r="A119" s="16" t="s">
        <v>31</v>
      </c>
      <c r="B119" s="4">
        <f t="shared" si="17"/>
        <v>1611</v>
      </c>
      <c r="C119" s="8">
        <f t="shared" si="18"/>
        <v>1586</v>
      </c>
      <c r="D119" s="4">
        <f t="shared" si="19"/>
        <v>1521</v>
      </c>
      <c r="E119" s="3">
        <v>1487</v>
      </c>
      <c r="F119" s="3">
        <v>12</v>
      </c>
      <c r="G119" s="3">
        <v>0</v>
      </c>
      <c r="H119" s="3">
        <v>22</v>
      </c>
      <c r="I119" s="4">
        <v>65</v>
      </c>
      <c r="J119" s="8">
        <f t="shared" si="20"/>
        <v>25</v>
      </c>
      <c r="K119" s="3">
        <v>22</v>
      </c>
      <c r="L119" s="17">
        <v>3</v>
      </c>
    </row>
    <row r="120" spans="1:12" ht="23.25" customHeight="1" hidden="1" outlineLevel="1">
      <c r="A120" s="16" t="s">
        <v>32</v>
      </c>
      <c r="B120" s="4">
        <f t="shared" si="17"/>
        <v>1615</v>
      </c>
      <c r="C120" s="8">
        <f t="shared" si="18"/>
        <v>1531</v>
      </c>
      <c r="D120" s="4">
        <f t="shared" si="19"/>
        <v>1448</v>
      </c>
      <c r="E120" s="3">
        <v>1347</v>
      </c>
      <c r="F120" s="3">
        <v>62</v>
      </c>
      <c r="G120" s="3">
        <v>0</v>
      </c>
      <c r="H120" s="3">
        <v>39</v>
      </c>
      <c r="I120" s="4">
        <v>83</v>
      </c>
      <c r="J120" s="8">
        <f t="shared" si="20"/>
        <v>84</v>
      </c>
      <c r="K120" s="3">
        <v>78</v>
      </c>
      <c r="L120" s="17">
        <v>6</v>
      </c>
    </row>
    <row r="121" spans="1:12" ht="23.25" customHeight="1" hidden="1" outlineLevel="1">
      <c r="A121" s="16" t="s">
        <v>33</v>
      </c>
      <c r="B121" s="4">
        <f t="shared" si="17"/>
        <v>1337</v>
      </c>
      <c r="C121" s="8">
        <f t="shared" si="18"/>
        <v>1192</v>
      </c>
      <c r="D121" s="4">
        <f t="shared" si="19"/>
        <v>1122</v>
      </c>
      <c r="E121" s="3">
        <v>969</v>
      </c>
      <c r="F121" s="3">
        <v>102</v>
      </c>
      <c r="G121" s="3">
        <v>0</v>
      </c>
      <c r="H121" s="3">
        <v>51</v>
      </c>
      <c r="I121" s="4">
        <v>70</v>
      </c>
      <c r="J121" s="8">
        <f t="shared" si="20"/>
        <v>145</v>
      </c>
      <c r="K121" s="3">
        <v>142</v>
      </c>
      <c r="L121" s="17">
        <v>3</v>
      </c>
    </row>
    <row r="122" spans="1:12" ht="23.25" customHeight="1" hidden="1" outlineLevel="1">
      <c r="A122" s="16" t="s">
        <v>34</v>
      </c>
      <c r="B122" s="4">
        <f t="shared" si="17"/>
        <v>768</v>
      </c>
      <c r="C122" s="8">
        <f t="shared" si="18"/>
        <v>625</v>
      </c>
      <c r="D122" s="4">
        <f t="shared" si="19"/>
        <v>597</v>
      </c>
      <c r="E122" s="3">
        <v>503</v>
      </c>
      <c r="F122" s="3">
        <v>64</v>
      </c>
      <c r="G122" s="3">
        <v>0</v>
      </c>
      <c r="H122" s="3">
        <v>30</v>
      </c>
      <c r="I122" s="4">
        <v>28</v>
      </c>
      <c r="J122" s="8">
        <f t="shared" si="20"/>
        <v>143</v>
      </c>
      <c r="K122" s="3">
        <v>142</v>
      </c>
      <c r="L122" s="17">
        <v>1</v>
      </c>
    </row>
    <row r="123" spans="1:12" ht="23.25" customHeight="1" hidden="1" outlineLevel="1">
      <c r="A123" s="16" t="s">
        <v>35</v>
      </c>
      <c r="B123" s="4">
        <f t="shared" si="17"/>
        <v>485</v>
      </c>
      <c r="C123" s="8">
        <f>D123+I123</f>
        <v>374</v>
      </c>
      <c r="D123" s="4">
        <f t="shared" si="19"/>
        <v>365</v>
      </c>
      <c r="E123" s="3">
        <v>290</v>
      </c>
      <c r="F123" s="3">
        <v>52</v>
      </c>
      <c r="G123" s="3">
        <v>0</v>
      </c>
      <c r="H123" s="3">
        <v>23</v>
      </c>
      <c r="I123" s="4">
        <v>9</v>
      </c>
      <c r="J123" s="8">
        <f t="shared" si="20"/>
        <v>111</v>
      </c>
      <c r="K123" s="3">
        <v>106</v>
      </c>
      <c r="L123" s="17">
        <v>5</v>
      </c>
    </row>
    <row r="124" spans="1:12" ht="23.25" customHeight="1" hidden="1" outlineLevel="1">
      <c r="A124" s="16" t="s">
        <v>36</v>
      </c>
      <c r="B124" s="4">
        <f t="shared" si="17"/>
        <v>276</v>
      </c>
      <c r="C124" s="8">
        <f>D124+I124</f>
        <v>209</v>
      </c>
      <c r="D124" s="4">
        <f t="shared" si="19"/>
        <v>206</v>
      </c>
      <c r="E124" s="3">
        <v>171</v>
      </c>
      <c r="F124" s="3">
        <v>20</v>
      </c>
      <c r="G124" s="3">
        <v>0</v>
      </c>
      <c r="H124" s="3">
        <v>15</v>
      </c>
      <c r="I124" s="4">
        <v>3</v>
      </c>
      <c r="J124" s="8">
        <f t="shared" si="20"/>
        <v>67</v>
      </c>
      <c r="K124" s="3">
        <v>66</v>
      </c>
      <c r="L124" s="17">
        <v>1</v>
      </c>
    </row>
    <row r="125" spans="1:12" ht="23.25" customHeight="1" hidden="1" outlineLevel="1">
      <c r="A125" s="16" t="s">
        <v>37</v>
      </c>
      <c r="B125" s="4">
        <f t="shared" si="17"/>
        <v>124</v>
      </c>
      <c r="C125" s="8">
        <f>SUM(E125:I125)</f>
        <v>85</v>
      </c>
      <c r="D125" s="4">
        <f>SUM(E125:H125)</f>
        <v>84</v>
      </c>
      <c r="E125" s="3">
        <v>68</v>
      </c>
      <c r="F125" s="3">
        <v>10</v>
      </c>
      <c r="G125" s="3">
        <v>0</v>
      </c>
      <c r="H125" s="3">
        <v>6</v>
      </c>
      <c r="I125" s="10">
        <v>1</v>
      </c>
      <c r="J125" s="8">
        <f t="shared" si="20"/>
        <v>39</v>
      </c>
      <c r="K125" s="3">
        <v>39</v>
      </c>
      <c r="L125" s="17">
        <v>0</v>
      </c>
    </row>
    <row r="126" spans="1:12" ht="23.25" customHeight="1" collapsed="1">
      <c r="A126" s="14" t="s">
        <v>38</v>
      </c>
      <c r="B126" s="4">
        <f t="shared" si="17"/>
        <v>23956</v>
      </c>
      <c r="C126" s="4">
        <f>SUM(C127:C141)</f>
        <v>13856</v>
      </c>
      <c r="D126" s="4">
        <f>SUM(D127:D141)</f>
        <v>13380</v>
      </c>
      <c r="E126" s="4">
        <f>E127+E128+E129+E130+E131+E132+E133+E134+E135+E136+E137+E138+E139+E140+E141</f>
        <v>8499</v>
      </c>
      <c r="F126" s="4">
        <f aca="true" t="shared" si="21" ref="F126:L126">F127+F128+F129+F130+F131+F132+F133+F134+F135+F136+F137+F138+F139+F140+F141</f>
        <v>4197</v>
      </c>
      <c r="G126" s="4">
        <f t="shared" si="21"/>
        <v>445</v>
      </c>
      <c r="H126" s="4">
        <f t="shared" si="21"/>
        <v>239</v>
      </c>
      <c r="I126" s="4">
        <f t="shared" si="21"/>
        <v>476</v>
      </c>
      <c r="J126" s="4">
        <f t="shared" si="21"/>
        <v>10100</v>
      </c>
      <c r="K126" s="4">
        <f t="shared" si="21"/>
        <v>7186</v>
      </c>
      <c r="L126" s="4">
        <f t="shared" si="21"/>
        <v>2914</v>
      </c>
    </row>
    <row r="127" spans="1:12" ht="23.25" customHeight="1" outlineLevel="1">
      <c r="A127" s="16" t="s">
        <v>23</v>
      </c>
      <c r="B127" s="3">
        <f t="shared" si="17"/>
        <v>2526</v>
      </c>
      <c r="C127" s="8">
        <f>D127+I127</f>
        <v>318</v>
      </c>
      <c r="D127" s="4">
        <f>SUM(E127:H127)</f>
        <v>304</v>
      </c>
      <c r="E127" s="3">
        <v>103</v>
      </c>
      <c r="F127" s="3">
        <v>7</v>
      </c>
      <c r="G127" s="3">
        <v>193</v>
      </c>
      <c r="H127" s="3">
        <v>1</v>
      </c>
      <c r="I127" s="4">
        <v>14</v>
      </c>
      <c r="J127" s="8">
        <f>K127+L127</f>
        <v>2208</v>
      </c>
      <c r="K127" s="3">
        <v>19</v>
      </c>
      <c r="L127" s="17">
        <v>2189</v>
      </c>
    </row>
    <row r="128" spans="1:12" ht="23.25" customHeight="1" outlineLevel="1">
      <c r="A128" s="16" t="s">
        <v>24</v>
      </c>
      <c r="B128" s="3">
        <f t="shared" si="17"/>
        <v>2205</v>
      </c>
      <c r="C128" s="8">
        <f aca="true" t="shared" si="22" ref="C128:C134">D128+I128</f>
        <v>1476</v>
      </c>
      <c r="D128" s="4">
        <f aca="true" t="shared" si="23" ref="D128:D141">SUM(E128:H128)</f>
        <v>1388</v>
      </c>
      <c r="E128" s="3">
        <v>1074</v>
      </c>
      <c r="F128" s="3">
        <v>65</v>
      </c>
      <c r="G128" s="3">
        <v>235</v>
      </c>
      <c r="H128" s="3">
        <v>14</v>
      </c>
      <c r="I128" s="4">
        <v>88</v>
      </c>
      <c r="J128" s="8">
        <f aca="true" t="shared" si="24" ref="J128:J141">K128+L128</f>
        <v>729</v>
      </c>
      <c r="K128" s="3">
        <v>109</v>
      </c>
      <c r="L128" s="17">
        <v>620</v>
      </c>
    </row>
    <row r="129" spans="1:12" ht="23.25" customHeight="1" outlineLevel="1">
      <c r="A129" s="16" t="s">
        <v>25</v>
      </c>
      <c r="B129" s="3">
        <f t="shared" si="17"/>
        <v>1653</v>
      </c>
      <c r="C129" s="8">
        <f t="shared" si="22"/>
        <v>1320</v>
      </c>
      <c r="D129" s="4">
        <f t="shared" si="23"/>
        <v>1258</v>
      </c>
      <c r="E129" s="3">
        <v>1077</v>
      </c>
      <c r="F129" s="3">
        <v>132</v>
      </c>
      <c r="G129" s="3">
        <v>7</v>
      </c>
      <c r="H129" s="3">
        <v>42</v>
      </c>
      <c r="I129" s="4">
        <v>62</v>
      </c>
      <c r="J129" s="8">
        <f t="shared" si="24"/>
        <v>333</v>
      </c>
      <c r="K129" s="3">
        <v>284</v>
      </c>
      <c r="L129" s="17">
        <v>49</v>
      </c>
    </row>
    <row r="130" spans="1:12" ht="23.25" customHeight="1" outlineLevel="1">
      <c r="A130" s="16" t="s">
        <v>26</v>
      </c>
      <c r="B130" s="3">
        <f t="shared" si="17"/>
        <v>1699</v>
      </c>
      <c r="C130" s="8">
        <f t="shared" si="22"/>
        <v>1232</v>
      </c>
      <c r="D130" s="4">
        <f t="shared" si="23"/>
        <v>1176</v>
      </c>
      <c r="E130" s="3">
        <v>894</v>
      </c>
      <c r="F130" s="3">
        <v>229</v>
      </c>
      <c r="G130" s="3">
        <v>2</v>
      </c>
      <c r="H130" s="3">
        <v>51</v>
      </c>
      <c r="I130" s="4">
        <v>56</v>
      </c>
      <c r="J130" s="8">
        <f t="shared" si="24"/>
        <v>467</v>
      </c>
      <c r="K130" s="3">
        <v>449</v>
      </c>
      <c r="L130" s="17">
        <v>18</v>
      </c>
    </row>
    <row r="131" spans="1:12" ht="23.25" customHeight="1" outlineLevel="1">
      <c r="A131" s="16" t="s">
        <v>27</v>
      </c>
      <c r="B131" s="3">
        <f t="shared" si="17"/>
        <v>1820</v>
      </c>
      <c r="C131" s="8">
        <f t="shared" si="22"/>
        <v>1305</v>
      </c>
      <c r="D131" s="4">
        <f t="shared" si="23"/>
        <v>1259</v>
      </c>
      <c r="E131" s="3">
        <v>841</v>
      </c>
      <c r="F131" s="3">
        <v>367</v>
      </c>
      <c r="G131" s="3">
        <v>2</v>
      </c>
      <c r="H131" s="3">
        <v>49</v>
      </c>
      <c r="I131" s="4">
        <v>46</v>
      </c>
      <c r="J131" s="8">
        <f t="shared" si="24"/>
        <v>515</v>
      </c>
      <c r="K131" s="3">
        <v>508</v>
      </c>
      <c r="L131" s="17">
        <v>7</v>
      </c>
    </row>
    <row r="132" spans="1:12" ht="23.25" customHeight="1" outlineLevel="1">
      <c r="A132" s="16" t="s">
        <v>28</v>
      </c>
      <c r="B132" s="3">
        <f t="shared" si="17"/>
        <v>2080</v>
      </c>
      <c r="C132" s="8">
        <f t="shared" si="22"/>
        <v>1521</v>
      </c>
      <c r="D132" s="4">
        <f t="shared" si="23"/>
        <v>1463</v>
      </c>
      <c r="E132" s="3">
        <v>892</v>
      </c>
      <c r="F132" s="3">
        <v>553</v>
      </c>
      <c r="G132" s="3">
        <v>3</v>
      </c>
      <c r="H132" s="3">
        <v>15</v>
      </c>
      <c r="I132" s="4">
        <v>58</v>
      </c>
      <c r="J132" s="8">
        <f t="shared" si="24"/>
        <v>559</v>
      </c>
      <c r="K132" s="3">
        <v>555</v>
      </c>
      <c r="L132" s="17">
        <v>4</v>
      </c>
    </row>
    <row r="133" spans="1:12" ht="23.25" customHeight="1" outlineLevel="1">
      <c r="A133" s="16" t="s">
        <v>29</v>
      </c>
      <c r="B133" s="3">
        <f t="shared" si="17"/>
        <v>2085</v>
      </c>
      <c r="C133" s="8">
        <f t="shared" si="22"/>
        <v>1599</v>
      </c>
      <c r="D133" s="4">
        <f t="shared" si="23"/>
        <v>1549</v>
      </c>
      <c r="E133" s="3">
        <v>920</v>
      </c>
      <c r="F133" s="3">
        <v>616</v>
      </c>
      <c r="G133" s="3">
        <v>1</v>
      </c>
      <c r="H133" s="3">
        <v>12</v>
      </c>
      <c r="I133" s="4">
        <v>50</v>
      </c>
      <c r="J133" s="8">
        <f t="shared" si="24"/>
        <v>486</v>
      </c>
      <c r="K133" s="3">
        <v>485</v>
      </c>
      <c r="L133" s="17">
        <v>1</v>
      </c>
    </row>
    <row r="134" spans="1:12" ht="23.25" customHeight="1" outlineLevel="1">
      <c r="A134" s="16" t="s">
        <v>30</v>
      </c>
      <c r="B134" s="3">
        <f t="shared" si="17"/>
        <v>1900</v>
      </c>
      <c r="C134" s="8">
        <f t="shared" si="22"/>
        <v>1435</v>
      </c>
      <c r="D134" s="4">
        <f t="shared" si="23"/>
        <v>1402</v>
      </c>
      <c r="E134" s="3">
        <v>837</v>
      </c>
      <c r="F134" s="3">
        <v>556</v>
      </c>
      <c r="G134" s="3">
        <v>1</v>
      </c>
      <c r="H134" s="3">
        <v>8</v>
      </c>
      <c r="I134" s="4">
        <v>33</v>
      </c>
      <c r="J134" s="8">
        <f t="shared" si="24"/>
        <v>465</v>
      </c>
      <c r="K134" s="3">
        <v>460</v>
      </c>
      <c r="L134" s="17">
        <v>5</v>
      </c>
    </row>
    <row r="135" spans="1:12" ht="23.25" customHeight="1" outlineLevel="1">
      <c r="A135" s="16" t="s">
        <v>31</v>
      </c>
      <c r="B135" s="3">
        <f t="shared" si="17"/>
        <v>1683</v>
      </c>
      <c r="C135" s="8">
        <f>D135+I135</f>
        <v>1131</v>
      </c>
      <c r="D135" s="4">
        <f t="shared" si="23"/>
        <v>1115</v>
      </c>
      <c r="E135" s="3">
        <v>695</v>
      </c>
      <c r="F135" s="3">
        <v>414</v>
      </c>
      <c r="G135" s="3">
        <v>0</v>
      </c>
      <c r="H135" s="3">
        <v>6</v>
      </c>
      <c r="I135" s="4">
        <v>16</v>
      </c>
      <c r="J135" s="8">
        <f t="shared" si="24"/>
        <v>552</v>
      </c>
      <c r="K135" s="3">
        <v>549</v>
      </c>
      <c r="L135" s="17">
        <v>3</v>
      </c>
    </row>
    <row r="136" spans="1:12" ht="23.25" customHeight="1" outlineLevel="1">
      <c r="A136" s="16" t="s">
        <v>32</v>
      </c>
      <c r="B136" s="3">
        <f t="shared" si="17"/>
        <v>1866</v>
      </c>
      <c r="C136" s="8">
        <f>D136+I136</f>
        <v>989</v>
      </c>
      <c r="D136" s="4">
        <f t="shared" si="23"/>
        <v>959</v>
      </c>
      <c r="E136" s="3">
        <v>502</v>
      </c>
      <c r="F136" s="3">
        <v>438</v>
      </c>
      <c r="G136" s="3">
        <v>1</v>
      </c>
      <c r="H136" s="3">
        <v>18</v>
      </c>
      <c r="I136" s="4">
        <v>30</v>
      </c>
      <c r="J136" s="8">
        <f t="shared" si="24"/>
        <v>877</v>
      </c>
      <c r="K136" s="3">
        <v>875</v>
      </c>
      <c r="L136" s="17">
        <v>2</v>
      </c>
    </row>
    <row r="137" spans="1:12" ht="23.25" customHeight="1" outlineLevel="1">
      <c r="A137" s="16" t="s">
        <v>33</v>
      </c>
      <c r="B137" s="3">
        <f t="shared" si="17"/>
        <v>1716</v>
      </c>
      <c r="C137" s="8">
        <f>D137+I137</f>
        <v>693</v>
      </c>
      <c r="D137" s="4">
        <f t="shared" si="23"/>
        <v>684</v>
      </c>
      <c r="E137" s="3">
        <v>306</v>
      </c>
      <c r="F137" s="3">
        <v>373</v>
      </c>
      <c r="G137" s="3">
        <v>0</v>
      </c>
      <c r="H137" s="3">
        <v>5</v>
      </c>
      <c r="I137" s="4">
        <v>9</v>
      </c>
      <c r="J137" s="8">
        <f t="shared" si="24"/>
        <v>1023</v>
      </c>
      <c r="K137" s="3">
        <v>1019</v>
      </c>
      <c r="L137" s="17">
        <v>4</v>
      </c>
    </row>
    <row r="138" spans="1:12" ht="23.25" customHeight="1" outlineLevel="1">
      <c r="A138" s="16" t="s">
        <v>34</v>
      </c>
      <c r="B138" s="3">
        <f t="shared" si="17"/>
        <v>1187</v>
      </c>
      <c r="C138" s="8">
        <f>D138+I138</f>
        <v>420</v>
      </c>
      <c r="D138" s="4">
        <f t="shared" si="23"/>
        <v>414</v>
      </c>
      <c r="E138" s="3">
        <v>184</v>
      </c>
      <c r="F138" s="3">
        <v>220</v>
      </c>
      <c r="G138" s="3">
        <v>0</v>
      </c>
      <c r="H138" s="3">
        <v>10</v>
      </c>
      <c r="I138" s="4">
        <v>6</v>
      </c>
      <c r="J138" s="8">
        <f t="shared" si="24"/>
        <v>767</v>
      </c>
      <c r="K138" s="3">
        <v>762</v>
      </c>
      <c r="L138" s="17">
        <v>5</v>
      </c>
    </row>
    <row r="139" spans="1:12" ht="23.25" customHeight="1" outlineLevel="1">
      <c r="A139" s="16" t="s">
        <v>35</v>
      </c>
      <c r="B139" s="3">
        <f t="shared" si="17"/>
        <v>753</v>
      </c>
      <c r="C139" s="8">
        <f>D139+I139</f>
        <v>233</v>
      </c>
      <c r="D139" s="4">
        <f t="shared" si="23"/>
        <v>229</v>
      </c>
      <c r="E139" s="3">
        <v>100</v>
      </c>
      <c r="F139" s="3">
        <v>123</v>
      </c>
      <c r="G139" s="3">
        <v>0</v>
      </c>
      <c r="H139" s="3">
        <v>6</v>
      </c>
      <c r="I139" s="4">
        <v>4</v>
      </c>
      <c r="J139" s="8">
        <f t="shared" si="24"/>
        <v>520</v>
      </c>
      <c r="K139" s="3">
        <v>517</v>
      </c>
      <c r="L139" s="17">
        <v>3</v>
      </c>
    </row>
    <row r="140" spans="1:12" ht="23.25" customHeight="1" outlineLevel="1">
      <c r="A140" s="16" t="s">
        <v>36</v>
      </c>
      <c r="B140" s="3">
        <f t="shared" si="17"/>
        <v>501</v>
      </c>
      <c r="C140" s="8">
        <f>SUM(E140:I140)</f>
        <v>122</v>
      </c>
      <c r="D140" s="4">
        <f t="shared" si="23"/>
        <v>118</v>
      </c>
      <c r="E140" s="3">
        <v>45</v>
      </c>
      <c r="F140" s="3">
        <v>72</v>
      </c>
      <c r="G140" s="3">
        <v>0</v>
      </c>
      <c r="H140" s="3">
        <v>1</v>
      </c>
      <c r="I140" s="4">
        <v>4</v>
      </c>
      <c r="J140" s="8">
        <f t="shared" si="24"/>
        <v>379</v>
      </c>
      <c r="K140" s="3">
        <v>375</v>
      </c>
      <c r="L140" s="17">
        <v>4</v>
      </c>
    </row>
    <row r="141" spans="1:12" ht="23.25" customHeight="1" outlineLevel="1" thickBot="1">
      <c r="A141" s="18" t="s">
        <v>37</v>
      </c>
      <c r="B141" s="3">
        <f t="shared" si="17"/>
        <v>282</v>
      </c>
      <c r="C141" s="20">
        <f>D141+I141</f>
        <v>62</v>
      </c>
      <c r="D141" s="21">
        <f t="shared" si="23"/>
        <v>62</v>
      </c>
      <c r="E141" s="19">
        <v>29</v>
      </c>
      <c r="F141" s="19">
        <v>32</v>
      </c>
      <c r="G141" s="19">
        <v>0</v>
      </c>
      <c r="H141" s="19">
        <v>1</v>
      </c>
      <c r="I141" s="21">
        <v>0</v>
      </c>
      <c r="J141" s="8">
        <f t="shared" si="24"/>
        <v>220</v>
      </c>
      <c r="K141" s="19">
        <v>220</v>
      </c>
      <c r="L141" s="22">
        <v>0</v>
      </c>
    </row>
    <row r="142" ht="23.25" customHeight="1">
      <c r="A142" s="9" t="s">
        <v>41</v>
      </c>
    </row>
  </sheetData>
  <sheetProtection/>
  <mergeCells count="11">
    <mergeCell ref="I3:I4"/>
    <mergeCell ref="J3:J4"/>
    <mergeCell ref="K3:K4"/>
    <mergeCell ref="L3:L4"/>
    <mergeCell ref="A2:A4"/>
    <mergeCell ref="B2:B4"/>
    <mergeCell ref="C2:C4"/>
    <mergeCell ref="D2:I2"/>
    <mergeCell ref="J2:L2"/>
    <mergeCell ref="D3:D4"/>
    <mergeCell ref="E3:H3"/>
  </mergeCells>
  <printOptions/>
  <pageMargins left="0.8661417322834646" right="0.1968503937007874" top="0.984251968503937" bottom="0.984251968503937" header="0.5118110236220472" footer="0.5118110236220472"/>
  <pageSetup fitToHeight="1" fitToWidth="1" horizontalDpi="600" verticalDpi="600" orientation="portrait" paperSize="9" scale="61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2017-12-06T05:45:39Z</cp:lastPrinted>
  <dcterms:created xsi:type="dcterms:W3CDTF">2003-05-23T04:59:42Z</dcterms:created>
  <dcterms:modified xsi:type="dcterms:W3CDTF">2018-03-22T08:32:17Z</dcterms:modified>
  <cp:category/>
  <cp:version/>
  <cp:contentType/>
  <cp:contentStatus/>
</cp:coreProperties>
</file>