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8550" tabRatio="736" activeTab="1"/>
  </bookViews>
  <sheets>
    <sheet name="平成17年まで  " sheetId="1" r:id="rId1"/>
    <sheet name="平成22年～ " sheetId="2" r:id="rId2"/>
  </sheets>
  <definedNames/>
  <calcPr fullCalcOnLoad="1"/>
</workbook>
</file>

<file path=xl/sharedStrings.xml><?xml version="1.0" encoding="utf-8"?>
<sst xmlns="http://schemas.openxmlformats.org/spreadsheetml/2006/main" count="141" uniqueCount="40">
  <si>
    <t>-</t>
  </si>
  <si>
    <t>総数</t>
  </si>
  <si>
    <t>年</t>
  </si>
  <si>
    <t>平</t>
  </si>
  <si>
    <t>成</t>
  </si>
  <si>
    <t>-</t>
  </si>
  <si>
    <r>
      <t>１９．高齢夫婦世帯数</t>
    </r>
    <r>
      <rPr>
        <sz val="11"/>
        <rFont val="ＭＳ Ｐゴシック"/>
        <family val="3"/>
      </rPr>
      <t>：各年10月１日現在</t>
    </r>
  </si>
  <si>
    <t xml:space="preserve"> 総数</t>
  </si>
  <si>
    <t>妻が　　　　60～64歳</t>
  </si>
  <si>
    <t>妻が60歳未満(別掲)</t>
  </si>
  <si>
    <t>小計</t>
  </si>
  <si>
    <t>65～69歳</t>
  </si>
  <si>
    <t>70～74歳</t>
  </si>
  <si>
    <t>75～79歳</t>
  </si>
  <si>
    <t>80～84歳</t>
  </si>
  <si>
    <t>85歳以上</t>
  </si>
  <si>
    <t>夫が６０～６４歳</t>
  </si>
  <si>
    <t>夫が６５歳以上</t>
  </si>
  <si>
    <t>６５～６９歳</t>
  </si>
  <si>
    <t>７０～７４</t>
  </si>
  <si>
    <t>７５～７９</t>
  </si>
  <si>
    <t>８０～８４</t>
  </si>
  <si>
    <t>８５歳以上</t>
  </si>
  <si>
    <t>妻が６５歳以上</t>
  </si>
  <si>
    <t>夫が６０歳未満</t>
  </si>
  <si>
    <t>-</t>
  </si>
  <si>
    <t>妻が60歳未満</t>
  </si>
  <si>
    <t>妻が　　　　65～69歳</t>
  </si>
  <si>
    <t>妻が　　　　70～74歳</t>
  </si>
  <si>
    <t>妻が　　　　75～79歳</t>
  </si>
  <si>
    <t>妻が　　　　80～84歳</t>
  </si>
  <si>
    <t>妻が　　　　85歳以上</t>
  </si>
  <si>
    <t>夫が70～74歳</t>
  </si>
  <si>
    <t>夫が60歳未満</t>
  </si>
  <si>
    <t>夫が60～64歳</t>
  </si>
  <si>
    <t>夫が65～69歳</t>
  </si>
  <si>
    <t>夫が75～79歳</t>
  </si>
  <si>
    <t>夫が80～84歳</t>
  </si>
  <si>
    <t>夫が85歳以上</t>
  </si>
  <si>
    <r>
      <t>１９．高齢夫婦世帯数：</t>
    </r>
    <r>
      <rPr>
        <sz val="11"/>
        <rFont val="ＭＳ Ｐゴシック"/>
        <family val="3"/>
      </rPr>
      <t>各年10月１日現在</t>
    </r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</si>
</sst>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);[Red]\(#,##0\)"/>
    <numFmt numFmtId="178" formatCode="#,##0_ ;[Red]\-#,##0\ "/>
    <numFmt numFmtId="179" formatCode="#,##0;&quot;▲ &quot;#,##0"/>
    <numFmt numFmtId="180" formatCode="#,##0.0;&quot;▲ &quot;#,##0.0"/>
    <numFmt numFmtId="181" formatCode="#,##0_ "/>
    <numFmt numFmtId="182" formatCode="#,##0.0_ "/>
    <numFmt numFmtId="183" formatCode="0.00_ "/>
    <numFmt numFmtId="184" formatCode="#,##0.00_);[Red]\(#,##0.00\)"/>
    <numFmt numFmtId="185" formatCode="#,##0;&quot;△ &quot;#,##0"/>
    <numFmt numFmtId="186" formatCode="#,##0;[Red]#,##0"/>
    <numFmt numFmtId="187" formatCode="#,##0_);\(#,##0\)"/>
    <numFmt numFmtId="188" formatCode="0.0%"/>
    <numFmt numFmtId="189" formatCode="#,##0.0;&quot;△ &quot;#,##0.0"/>
    <numFmt numFmtId="190" formatCode="0_);[Red]\(0\)"/>
    <numFmt numFmtId="191" formatCode="#,##0.00_ "/>
    <numFmt numFmtId="192" formatCode="#,##0.00000000_ "/>
    <numFmt numFmtId="193" formatCode="#,##0.00;&quot;△ &quot;#,##0.00"/>
    <numFmt numFmtId="194" formatCode="0.00;&quot;△ &quot;0.00"/>
    <numFmt numFmtId="195" formatCode="0.0_ "/>
    <numFmt numFmtId="196" formatCode="#,##0.0;[Red]\-#,##0.0"/>
    <numFmt numFmtId="197" formatCode="0.0_);[Red]\(0.0\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0_ "/>
    <numFmt numFmtId="202" formatCode="0.00_);[Red]\(0.00\)"/>
    <numFmt numFmtId="203" formatCode="#,##0.000"/>
    <numFmt numFmtId="204" formatCode="0.000_ "/>
    <numFmt numFmtId="205" formatCode="#,##0.000_ "/>
    <numFmt numFmtId="206" formatCode="#,##0.000_);[Red]\(#,##0.000\)"/>
    <numFmt numFmtId="207" formatCode="0.E+00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/>
    </xf>
    <xf numFmtId="177" fontId="0" fillId="33" borderId="10" xfId="0" applyNumberFormat="1" applyFill="1" applyBorder="1" applyAlignment="1">
      <alignment horizontal="center" vertical="center"/>
    </xf>
    <xf numFmtId="177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vertical="center"/>
    </xf>
    <xf numFmtId="177" fontId="0" fillId="34" borderId="10" xfId="0" applyNumberFormat="1" applyFill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35" borderId="11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177" fontId="0" fillId="0" borderId="10" xfId="0" applyNumberFormat="1" applyFill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35" borderId="15" xfId="0" applyFill="1" applyBorder="1" applyAlignment="1">
      <alignment horizontal="center" vertical="center"/>
    </xf>
    <xf numFmtId="177" fontId="0" fillId="34" borderId="16" xfId="0" applyNumberFormat="1" applyFill="1" applyBorder="1" applyAlignment="1">
      <alignment horizontal="right" vertical="center"/>
    </xf>
    <xf numFmtId="0" fontId="0" fillId="35" borderId="17" xfId="0" applyFill="1" applyBorder="1" applyAlignment="1">
      <alignment horizontal="center" vertical="center"/>
    </xf>
    <xf numFmtId="177" fontId="0" fillId="0" borderId="16" xfId="0" applyNumberFormat="1" applyBorder="1" applyAlignment="1">
      <alignment horizontal="right" vertical="center"/>
    </xf>
    <xf numFmtId="0" fontId="0" fillId="35" borderId="18" xfId="0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177" fontId="0" fillId="0" borderId="20" xfId="0" applyNumberFormat="1" applyBorder="1" applyAlignment="1">
      <alignment horizontal="right" vertical="center"/>
    </xf>
    <xf numFmtId="177" fontId="0" fillId="0" borderId="21" xfId="0" applyNumberFormat="1" applyBorder="1" applyAlignment="1">
      <alignment horizontal="right" vertical="center"/>
    </xf>
    <xf numFmtId="177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177" fontId="0" fillId="33" borderId="10" xfId="0" applyNumberFormat="1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27" xfId="0" applyFont="1" applyBorder="1" applyAlignment="1">
      <alignment horizontal="left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177" fontId="0" fillId="33" borderId="10" xfId="0" applyNumberFormat="1" applyFill="1" applyBorder="1" applyAlignment="1">
      <alignment horizontal="center" vertical="center"/>
    </xf>
    <xf numFmtId="177" fontId="0" fillId="33" borderId="11" xfId="0" applyNumberFormat="1" applyFill="1" applyBorder="1" applyAlignment="1">
      <alignment horizontal="center" vertical="center" wrapText="1"/>
    </xf>
    <xf numFmtId="177" fontId="0" fillId="33" borderId="13" xfId="0" applyNumberFormat="1" applyFill="1" applyBorder="1" applyAlignment="1">
      <alignment horizontal="center" vertical="center" wrapText="1"/>
    </xf>
    <xf numFmtId="177" fontId="0" fillId="33" borderId="29" xfId="0" applyNumberForma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177" fontId="0" fillId="33" borderId="30" xfId="0" applyNumberForma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33" borderId="32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177" fontId="0" fillId="33" borderId="36" xfId="0" applyNumberForma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G3" sqref="G3"/>
    </sheetView>
  </sheetViews>
  <sheetFormatPr defaultColWidth="9.00390625" defaultRowHeight="13.5"/>
  <cols>
    <col min="1" max="1" width="3.50390625" style="1" bestFit="1" customWidth="1"/>
    <col min="2" max="2" width="2.625" style="1" customWidth="1"/>
    <col min="3" max="3" width="2.50390625" style="1" customWidth="1"/>
    <col min="4" max="4" width="11.25390625" style="1" customWidth="1"/>
    <col min="5" max="5" width="6.50390625" style="6" bestFit="1" customWidth="1"/>
    <col min="6" max="6" width="8.875" style="6" bestFit="1" customWidth="1"/>
    <col min="7" max="7" width="7.25390625" style="6" customWidth="1"/>
    <col min="8" max="11" width="8.875" style="6" bestFit="1" customWidth="1"/>
    <col min="12" max="12" width="8.75390625" style="6" bestFit="1" customWidth="1"/>
    <col min="13" max="13" width="9.375" style="6" customWidth="1"/>
    <col min="14" max="16384" width="9.00390625" style="1" customWidth="1"/>
  </cols>
  <sheetData>
    <row r="1" spans="1:13" s="22" customFormat="1" ht="21">
      <c r="A1" s="31" t="s">
        <v>39</v>
      </c>
      <c r="B1" s="31"/>
      <c r="C1" s="31"/>
      <c r="D1" s="31"/>
      <c r="E1" s="31"/>
      <c r="F1" s="31"/>
      <c r="G1" s="31"/>
      <c r="H1" s="31"/>
      <c r="I1" s="31"/>
      <c r="J1" s="21"/>
      <c r="K1" s="21"/>
      <c r="L1" s="21"/>
      <c r="M1" s="21"/>
    </row>
    <row r="2" spans="1:13" ht="13.5">
      <c r="A2" s="32"/>
      <c r="B2" s="33"/>
      <c r="C2" s="33"/>
      <c r="D2" s="34"/>
      <c r="E2" s="38" t="s">
        <v>7</v>
      </c>
      <c r="F2" s="39" t="s">
        <v>8</v>
      </c>
      <c r="G2" s="38" t="s">
        <v>23</v>
      </c>
      <c r="H2" s="38"/>
      <c r="I2" s="38"/>
      <c r="J2" s="38"/>
      <c r="K2" s="38"/>
      <c r="L2" s="38"/>
      <c r="M2" s="23" t="s">
        <v>9</v>
      </c>
    </row>
    <row r="3" spans="1:13" ht="13.5">
      <c r="A3" s="35"/>
      <c r="B3" s="36"/>
      <c r="C3" s="36"/>
      <c r="D3" s="37"/>
      <c r="E3" s="38"/>
      <c r="F3" s="40"/>
      <c r="G3" s="2" t="s">
        <v>10</v>
      </c>
      <c r="H3" s="2" t="s">
        <v>11</v>
      </c>
      <c r="I3" s="2" t="s">
        <v>12</v>
      </c>
      <c r="J3" s="2" t="s">
        <v>13</v>
      </c>
      <c r="K3" s="2" t="s">
        <v>14</v>
      </c>
      <c r="L3" s="2" t="s">
        <v>15</v>
      </c>
      <c r="M3" s="23"/>
    </row>
    <row r="4" spans="1:13" ht="13.5">
      <c r="A4" s="8"/>
      <c r="B4" s="24" t="s">
        <v>1</v>
      </c>
      <c r="C4" s="25"/>
      <c r="D4" s="26"/>
      <c r="E4" s="5">
        <v>1075</v>
      </c>
      <c r="F4" s="5">
        <v>248</v>
      </c>
      <c r="G4" s="5">
        <v>827</v>
      </c>
      <c r="H4" s="5">
        <v>429</v>
      </c>
      <c r="I4" s="5">
        <v>262</v>
      </c>
      <c r="J4" s="5">
        <v>86</v>
      </c>
      <c r="K4" s="5">
        <v>42</v>
      </c>
      <c r="L4" s="5">
        <v>8</v>
      </c>
      <c r="M4" s="5">
        <v>60</v>
      </c>
    </row>
    <row r="5" spans="1:13" ht="13.5">
      <c r="A5" s="9"/>
      <c r="B5" s="27"/>
      <c r="C5" s="4" t="s">
        <v>24</v>
      </c>
      <c r="D5" s="4"/>
      <c r="E5" s="3">
        <v>7</v>
      </c>
      <c r="F5" s="3" t="s">
        <v>0</v>
      </c>
      <c r="G5" s="3">
        <v>7</v>
      </c>
      <c r="H5" s="3">
        <v>5</v>
      </c>
      <c r="I5" s="3">
        <v>2</v>
      </c>
      <c r="J5" s="3" t="s">
        <v>0</v>
      </c>
      <c r="K5" s="3" t="s">
        <v>0</v>
      </c>
      <c r="L5" s="3" t="s">
        <v>0</v>
      </c>
      <c r="M5" s="3" t="s">
        <v>0</v>
      </c>
    </row>
    <row r="6" spans="1:13" ht="13.5">
      <c r="A6" s="9" t="s">
        <v>3</v>
      </c>
      <c r="B6" s="27"/>
      <c r="C6" s="4" t="s">
        <v>16</v>
      </c>
      <c r="D6" s="4"/>
      <c r="E6" s="3">
        <v>36</v>
      </c>
      <c r="F6" s="3" t="s">
        <v>0</v>
      </c>
      <c r="G6" s="3">
        <v>36</v>
      </c>
      <c r="H6" s="3">
        <v>33</v>
      </c>
      <c r="I6" s="3">
        <v>2</v>
      </c>
      <c r="J6" s="3">
        <v>1</v>
      </c>
      <c r="K6" s="3" t="s">
        <v>0</v>
      </c>
      <c r="L6" s="3" t="s">
        <v>0</v>
      </c>
      <c r="M6" s="3" t="s">
        <v>0</v>
      </c>
    </row>
    <row r="7" spans="1:13" ht="13.5">
      <c r="A7" s="9" t="s">
        <v>4</v>
      </c>
      <c r="B7" s="27"/>
      <c r="C7" s="7" t="s">
        <v>17</v>
      </c>
      <c r="D7" s="4"/>
      <c r="E7" s="3">
        <v>1032</v>
      </c>
      <c r="F7" s="3">
        <v>248</v>
      </c>
      <c r="G7" s="3">
        <v>784</v>
      </c>
      <c r="H7" s="3">
        <v>391</v>
      </c>
      <c r="I7" s="3">
        <v>258</v>
      </c>
      <c r="J7" s="3">
        <v>85</v>
      </c>
      <c r="K7" s="3">
        <v>42</v>
      </c>
      <c r="L7" s="3">
        <v>8</v>
      </c>
      <c r="M7" s="3">
        <v>60</v>
      </c>
    </row>
    <row r="8" spans="1:13" ht="13.5">
      <c r="A8" s="9">
        <v>7</v>
      </c>
      <c r="B8" s="27"/>
      <c r="C8" s="29"/>
      <c r="D8" s="4" t="s">
        <v>18</v>
      </c>
      <c r="E8" s="3">
        <v>432</v>
      </c>
      <c r="F8" s="3">
        <v>216</v>
      </c>
      <c r="G8" s="3">
        <v>216</v>
      </c>
      <c r="H8" s="3">
        <v>187</v>
      </c>
      <c r="I8" s="3">
        <v>24</v>
      </c>
      <c r="J8" s="3">
        <v>4</v>
      </c>
      <c r="K8" s="3">
        <v>1</v>
      </c>
      <c r="L8" s="3" t="s">
        <v>0</v>
      </c>
      <c r="M8" s="3">
        <v>49</v>
      </c>
    </row>
    <row r="9" spans="1:13" ht="13.5">
      <c r="A9" s="9" t="s">
        <v>2</v>
      </c>
      <c r="B9" s="27"/>
      <c r="C9" s="29"/>
      <c r="D9" s="4" t="s">
        <v>19</v>
      </c>
      <c r="E9" s="3">
        <v>300</v>
      </c>
      <c r="F9" s="3">
        <v>28</v>
      </c>
      <c r="G9" s="3">
        <v>272</v>
      </c>
      <c r="H9" s="3">
        <v>156</v>
      </c>
      <c r="I9" s="3">
        <v>102</v>
      </c>
      <c r="J9" s="3">
        <v>13</v>
      </c>
      <c r="K9" s="3">
        <v>1</v>
      </c>
      <c r="L9" s="3" t="s">
        <v>0</v>
      </c>
      <c r="M9" s="3">
        <v>7</v>
      </c>
    </row>
    <row r="10" spans="1:13" ht="13.5">
      <c r="A10" s="9"/>
      <c r="B10" s="27"/>
      <c r="C10" s="29"/>
      <c r="D10" s="4" t="s">
        <v>20</v>
      </c>
      <c r="E10" s="3">
        <v>167</v>
      </c>
      <c r="F10" s="3">
        <v>3</v>
      </c>
      <c r="G10" s="3">
        <v>164</v>
      </c>
      <c r="H10" s="3">
        <v>36</v>
      </c>
      <c r="I10" s="3">
        <v>94</v>
      </c>
      <c r="J10" s="3">
        <v>30</v>
      </c>
      <c r="K10" s="3">
        <v>3</v>
      </c>
      <c r="L10" s="3">
        <v>1</v>
      </c>
      <c r="M10" s="3">
        <v>3</v>
      </c>
    </row>
    <row r="11" spans="1:13" ht="13.5">
      <c r="A11" s="9"/>
      <c r="B11" s="27"/>
      <c r="C11" s="29"/>
      <c r="D11" s="4" t="s">
        <v>21</v>
      </c>
      <c r="E11" s="3">
        <v>92</v>
      </c>
      <c r="F11" s="3">
        <v>1</v>
      </c>
      <c r="G11" s="3">
        <v>91</v>
      </c>
      <c r="H11" s="3">
        <v>9</v>
      </c>
      <c r="I11" s="3">
        <v>30</v>
      </c>
      <c r="J11" s="3">
        <v>34</v>
      </c>
      <c r="K11" s="3">
        <v>17</v>
      </c>
      <c r="L11" s="3">
        <v>1</v>
      </c>
      <c r="M11" s="3" t="s">
        <v>0</v>
      </c>
    </row>
    <row r="12" spans="1:13" ht="13.5">
      <c r="A12" s="10"/>
      <c r="B12" s="28"/>
      <c r="C12" s="30"/>
      <c r="D12" s="4" t="s">
        <v>22</v>
      </c>
      <c r="E12" s="3">
        <v>41</v>
      </c>
      <c r="F12" s="3" t="s">
        <v>0</v>
      </c>
      <c r="G12" s="3">
        <v>41</v>
      </c>
      <c r="H12" s="3">
        <v>3</v>
      </c>
      <c r="I12" s="3">
        <v>8</v>
      </c>
      <c r="J12" s="3">
        <v>4</v>
      </c>
      <c r="K12" s="3">
        <v>20</v>
      </c>
      <c r="L12" s="3">
        <v>6</v>
      </c>
      <c r="M12" s="3">
        <v>1</v>
      </c>
    </row>
    <row r="13" spans="1:13" ht="13.5">
      <c r="A13" s="8"/>
      <c r="B13" s="24" t="s">
        <v>1</v>
      </c>
      <c r="C13" s="25"/>
      <c r="D13" s="26"/>
      <c r="E13" s="5">
        <f>SUM(E14:E16)</f>
        <v>1427</v>
      </c>
      <c r="F13" s="5">
        <f>SUM(F14:F16)</f>
        <v>294</v>
      </c>
      <c r="G13" s="5">
        <f aca="true" t="shared" si="0" ref="G13:G30">SUM(H13:L13)</f>
        <v>1133</v>
      </c>
      <c r="H13" s="5">
        <f aca="true" t="shared" si="1" ref="H13:M13">SUM(H14:H16)</f>
        <v>517</v>
      </c>
      <c r="I13" s="5">
        <f t="shared" si="1"/>
        <v>352</v>
      </c>
      <c r="J13" s="5">
        <f t="shared" si="1"/>
        <v>195</v>
      </c>
      <c r="K13" s="5">
        <f t="shared" si="1"/>
        <v>54</v>
      </c>
      <c r="L13" s="5">
        <f t="shared" si="1"/>
        <v>15</v>
      </c>
      <c r="M13" s="5">
        <f t="shared" si="1"/>
        <v>71</v>
      </c>
    </row>
    <row r="14" spans="1:13" ht="13.5">
      <c r="A14" s="9"/>
      <c r="B14" s="27"/>
      <c r="C14" s="4" t="s">
        <v>24</v>
      </c>
      <c r="D14" s="4"/>
      <c r="E14" s="3">
        <v>7</v>
      </c>
      <c r="F14" s="3" t="s">
        <v>0</v>
      </c>
      <c r="G14" s="3">
        <f t="shared" si="0"/>
        <v>7</v>
      </c>
      <c r="H14" s="3">
        <v>5</v>
      </c>
      <c r="I14" s="3">
        <v>2</v>
      </c>
      <c r="J14" s="3" t="s">
        <v>0</v>
      </c>
      <c r="K14" s="3" t="s">
        <v>0</v>
      </c>
      <c r="L14" s="3" t="s">
        <v>0</v>
      </c>
      <c r="M14" s="3" t="s">
        <v>0</v>
      </c>
    </row>
    <row r="15" spans="1:13" ht="13.5">
      <c r="A15" s="9" t="s">
        <v>3</v>
      </c>
      <c r="B15" s="27"/>
      <c r="C15" s="4" t="s">
        <v>16</v>
      </c>
      <c r="D15" s="4"/>
      <c r="E15" s="3">
        <v>39</v>
      </c>
      <c r="F15" s="3" t="s">
        <v>0</v>
      </c>
      <c r="G15" s="3">
        <f t="shared" si="0"/>
        <v>39</v>
      </c>
      <c r="H15" s="3">
        <v>30</v>
      </c>
      <c r="I15" s="3">
        <v>8</v>
      </c>
      <c r="J15" s="3">
        <v>1</v>
      </c>
      <c r="K15" s="3" t="s">
        <v>0</v>
      </c>
      <c r="L15" s="3" t="s">
        <v>0</v>
      </c>
      <c r="M15" s="3" t="s">
        <v>0</v>
      </c>
    </row>
    <row r="16" spans="1:13" ht="13.5">
      <c r="A16" s="9" t="s">
        <v>4</v>
      </c>
      <c r="B16" s="27"/>
      <c r="C16" s="7" t="s">
        <v>17</v>
      </c>
      <c r="D16" s="4"/>
      <c r="E16" s="3">
        <f>SUM(E17:E21)</f>
        <v>1381</v>
      </c>
      <c r="F16" s="3">
        <f>SUM(F17:F21)</f>
        <v>294</v>
      </c>
      <c r="G16" s="3">
        <f t="shared" si="0"/>
        <v>1087</v>
      </c>
      <c r="H16" s="3">
        <f aca="true" t="shared" si="2" ref="H16:M16">SUM(H17:H21)</f>
        <v>482</v>
      </c>
      <c r="I16" s="3">
        <f t="shared" si="2"/>
        <v>342</v>
      </c>
      <c r="J16" s="3">
        <f t="shared" si="2"/>
        <v>194</v>
      </c>
      <c r="K16" s="3">
        <f t="shared" si="2"/>
        <v>54</v>
      </c>
      <c r="L16" s="3">
        <f t="shared" si="2"/>
        <v>15</v>
      </c>
      <c r="M16" s="3">
        <f t="shared" si="2"/>
        <v>71</v>
      </c>
    </row>
    <row r="17" spans="1:13" ht="13.5">
      <c r="A17" s="9">
        <v>12</v>
      </c>
      <c r="B17" s="27"/>
      <c r="C17" s="29"/>
      <c r="D17" s="4" t="s">
        <v>18</v>
      </c>
      <c r="E17" s="3">
        <v>523</v>
      </c>
      <c r="F17" s="3">
        <v>248</v>
      </c>
      <c r="G17" s="3">
        <f t="shared" si="0"/>
        <v>275</v>
      </c>
      <c r="H17" s="3">
        <v>248</v>
      </c>
      <c r="I17" s="3">
        <v>26</v>
      </c>
      <c r="J17" s="3" t="s">
        <v>5</v>
      </c>
      <c r="K17" s="3">
        <v>1</v>
      </c>
      <c r="L17" s="3" t="s">
        <v>0</v>
      </c>
      <c r="M17" s="3">
        <v>59</v>
      </c>
    </row>
    <row r="18" spans="1:13" ht="13.5">
      <c r="A18" s="9" t="s">
        <v>2</v>
      </c>
      <c r="B18" s="27"/>
      <c r="C18" s="29"/>
      <c r="D18" s="4" t="s">
        <v>19</v>
      </c>
      <c r="E18" s="3">
        <v>425</v>
      </c>
      <c r="F18" s="3">
        <v>41</v>
      </c>
      <c r="G18" s="3">
        <f t="shared" si="0"/>
        <v>384</v>
      </c>
      <c r="H18" s="3">
        <v>203</v>
      </c>
      <c r="I18" s="3">
        <v>152</v>
      </c>
      <c r="J18" s="3">
        <v>27</v>
      </c>
      <c r="K18" s="3">
        <v>2</v>
      </c>
      <c r="L18" s="3" t="s">
        <v>0</v>
      </c>
      <c r="M18" s="3">
        <v>9</v>
      </c>
    </row>
    <row r="19" spans="1:13" ht="13.5">
      <c r="A19" s="9"/>
      <c r="B19" s="27"/>
      <c r="C19" s="29"/>
      <c r="D19" s="4" t="s">
        <v>20</v>
      </c>
      <c r="E19" s="3">
        <v>254</v>
      </c>
      <c r="F19" s="3">
        <v>3</v>
      </c>
      <c r="G19" s="3">
        <f t="shared" si="0"/>
        <v>251</v>
      </c>
      <c r="H19" s="3">
        <v>27</v>
      </c>
      <c r="I19" s="3">
        <v>136</v>
      </c>
      <c r="J19" s="3">
        <v>79</v>
      </c>
      <c r="K19" s="3">
        <v>8</v>
      </c>
      <c r="L19" s="3">
        <v>1</v>
      </c>
      <c r="M19" s="3">
        <v>2</v>
      </c>
    </row>
    <row r="20" spans="1:13" ht="13.5">
      <c r="A20" s="9"/>
      <c r="B20" s="27"/>
      <c r="C20" s="29"/>
      <c r="D20" s="4" t="s">
        <v>21</v>
      </c>
      <c r="E20" s="3">
        <v>117</v>
      </c>
      <c r="F20" s="3">
        <v>1</v>
      </c>
      <c r="G20" s="3">
        <f t="shared" si="0"/>
        <v>116</v>
      </c>
      <c r="H20" s="3">
        <v>4</v>
      </c>
      <c r="I20" s="3">
        <v>23</v>
      </c>
      <c r="J20" s="3">
        <v>66</v>
      </c>
      <c r="K20" s="3">
        <v>23</v>
      </c>
      <c r="L20" s="3" t="s">
        <v>5</v>
      </c>
      <c r="M20" s="3">
        <v>1</v>
      </c>
    </row>
    <row r="21" spans="1:13" ht="13.5">
      <c r="A21" s="10"/>
      <c r="B21" s="28"/>
      <c r="C21" s="30"/>
      <c r="D21" s="4" t="s">
        <v>22</v>
      </c>
      <c r="E21" s="3">
        <v>62</v>
      </c>
      <c r="F21" s="3">
        <v>1</v>
      </c>
      <c r="G21" s="3">
        <f t="shared" si="0"/>
        <v>61</v>
      </c>
      <c r="H21" s="3" t="s">
        <v>5</v>
      </c>
      <c r="I21" s="3">
        <v>5</v>
      </c>
      <c r="J21" s="3">
        <v>22</v>
      </c>
      <c r="K21" s="3">
        <v>20</v>
      </c>
      <c r="L21" s="3">
        <v>14</v>
      </c>
      <c r="M21" s="3" t="s">
        <v>5</v>
      </c>
    </row>
    <row r="22" spans="1:13" ht="13.5">
      <c r="A22" s="8"/>
      <c r="B22" s="24" t="s">
        <v>1</v>
      </c>
      <c r="C22" s="25"/>
      <c r="D22" s="26"/>
      <c r="E22" s="5">
        <f>SUM(E23:E25)</f>
        <v>1899</v>
      </c>
      <c r="F22" s="5">
        <f>SUM(F23:F25)</f>
        <v>391</v>
      </c>
      <c r="G22" s="5">
        <f t="shared" si="0"/>
        <v>1508</v>
      </c>
      <c r="H22" s="5">
        <f aca="true" t="shared" si="3" ref="H22:M22">SUM(H23:H25)</f>
        <v>611</v>
      </c>
      <c r="I22" s="5">
        <f t="shared" si="3"/>
        <v>506</v>
      </c>
      <c r="J22" s="5">
        <f t="shared" si="3"/>
        <v>259</v>
      </c>
      <c r="K22" s="5">
        <f t="shared" si="3"/>
        <v>104</v>
      </c>
      <c r="L22" s="5">
        <f t="shared" si="3"/>
        <v>28</v>
      </c>
      <c r="M22" s="5">
        <f t="shared" si="3"/>
        <v>57</v>
      </c>
    </row>
    <row r="23" spans="1:13" ht="13.5">
      <c r="A23" s="9"/>
      <c r="B23" s="27"/>
      <c r="C23" s="4" t="s">
        <v>24</v>
      </c>
      <c r="D23" s="4"/>
      <c r="E23" s="3">
        <v>11</v>
      </c>
      <c r="F23" s="3" t="s">
        <v>25</v>
      </c>
      <c r="G23" s="11">
        <f t="shared" si="0"/>
        <v>11</v>
      </c>
      <c r="H23" s="3">
        <v>9</v>
      </c>
      <c r="I23" s="3">
        <v>2</v>
      </c>
      <c r="J23" s="3" t="s">
        <v>25</v>
      </c>
      <c r="K23" s="3" t="s">
        <v>25</v>
      </c>
      <c r="L23" s="3" t="s">
        <v>25</v>
      </c>
      <c r="M23" s="3" t="s">
        <v>25</v>
      </c>
    </row>
    <row r="24" spans="1:13" ht="13.5">
      <c r="A24" s="9" t="s">
        <v>3</v>
      </c>
      <c r="B24" s="27"/>
      <c r="C24" s="4" t="s">
        <v>16</v>
      </c>
      <c r="D24" s="4"/>
      <c r="E24" s="3">
        <v>37</v>
      </c>
      <c r="F24" s="3" t="s">
        <v>5</v>
      </c>
      <c r="G24" s="11">
        <f t="shared" si="0"/>
        <v>37</v>
      </c>
      <c r="H24" s="3">
        <v>35</v>
      </c>
      <c r="I24" s="3">
        <v>2</v>
      </c>
      <c r="J24" s="3" t="s">
        <v>5</v>
      </c>
      <c r="K24" s="3" t="s">
        <v>5</v>
      </c>
      <c r="L24" s="3" t="s">
        <v>5</v>
      </c>
      <c r="M24" s="3" t="s">
        <v>5</v>
      </c>
    </row>
    <row r="25" spans="1:13" ht="13.5">
      <c r="A25" s="9" t="s">
        <v>4</v>
      </c>
      <c r="B25" s="27"/>
      <c r="C25" s="7" t="s">
        <v>17</v>
      </c>
      <c r="D25" s="4"/>
      <c r="E25" s="3">
        <f>SUM(E26:E30)</f>
        <v>1851</v>
      </c>
      <c r="F25" s="3">
        <f>SUM(F26:F30)</f>
        <v>391</v>
      </c>
      <c r="G25" s="3">
        <f t="shared" si="0"/>
        <v>1460</v>
      </c>
      <c r="H25" s="3">
        <f aca="true" t="shared" si="4" ref="H25:M25">SUM(H26:H30)</f>
        <v>567</v>
      </c>
      <c r="I25" s="3">
        <f t="shared" si="4"/>
        <v>502</v>
      </c>
      <c r="J25" s="3">
        <f t="shared" si="4"/>
        <v>259</v>
      </c>
      <c r="K25" s="3">
        <f t="shared" si="4"/>
        <v>104</v>
      </c>
      <c r="L25" s="3">
        <f t="shared" si="4"/>
        <v>28</v>
      </c>
      <c r="M25" s="3">
        <f t="shared" si="4"/>
        <v>57</v>
      </c>
    </row>
    <row r="26" spans="1:13" ht="13.5">
      <c r="A26" s="9">
        <v>17</v>
      </c>
      <c r="B26" s="27"/>
      <c r="C26" s="29"/>
      <c r="D26" s="4" t="s">
        <v>18</v>
      </c>
      <c r="E26" s="3">
        <f>F26+G26</f>
        <v>593</v>
      </c>
      <c r="F26" s="3">
        <v>303</v>
      </c>
      <c r="G26" s="3">
        <f t="shared" si="0"/>
        <v>290</v>
      </c>
      <c r="H26" s="3">
        <v>253</v>
      </c>
      <c r="I26" s="3">
        <v>31</v>
      </c>
      <c r="J26" s="3">
        <v>5</v>
      </c>
      <c r="K26" s="3">
        <v>1</v>
      </c>
      <c r="L26" s="3" t="s">
        <v>5</v>
      </c>
      <c r="M26" s="3">
        <v>53</v>
      </c>
    </row>
    <row r="27" spans="1:13" ht="13.5">
      <c r="A27" s="9" t="s">
        <v>2</v>
      </c>
      <c r="B27" s="27"/>
      <c r="C27" s="29"/>
      <c r="D27" s="4" t="s">
        <v>19</v>
      </c>
      <c r="E27" s="3">
        <f>F27+G27</f>
        <v>630</v>
      </c>
      <c r="F27" s="3">
        <v>78</v>
      </c>
      <c r="G27" s="3">
        <f t="shared" si="0"/>
        <v>552</v>
      </c>
      <c r="H27" s="3">
        <v>269</v>
      </c>
      <c r="I27" s="3">
        <v>264</v>
      </c>
      <c r="J27" s="3">
        <v>19</v>
      </c>
      <c r="K27" s="3" t="s">
        <v>5</v>
      </c>
      <c r="L27" s="3" t="s">
        <v>5</v>
      </c>
      <c r="M27" s="3">
        <v>3</v>
      </c>
    </row>
    <row r="28" spans="1:13" ht="13.5">
      <c r="A28" s="9"/>
      <c r="B28" s="27"/>
      <c r="C28" s="29"/>
      <c r="D28" s="4" t="s">
        <v>20</v>
      </c>
      <c r="E28" s="3">
        <f>F28+G28</f>
        <v>367</v>
      </c>
      <c r="F28" s="3">
        <v>9</v>
      </c>
      <c r="G28" s="3">
        <f t="shared" si="0"/>
        <v>358</v>
      </c>
      <c r="H28" s="3">
        <v>42</v>
      </c>
      <c r="I28" s="3">
        <v>181</v>
      </c>
      <c r="J28" s="3">
        <v>124</v>
      </c>
      <c r="K28" s="3">
        <v>10</v>
      </c>
      <c r="L28" s="3">
        <v>1</v>
      </c>
      <c r="M28" s="3">
        <v>1</v>
      </c>
    </row>
    <row r="29" spans="1:13" ht="13.5">
      <c r="A29" s="9"/>
      <c r="B29" s="27"/>
      <c r="C29" s="29"/>
      <c r="D29" s="4" t="s">
        <v>21</v>
      </c>
      <c r="E29" s="3">
        <v>177</v>
      </c>
      <c r="F29" s="3" t="s">
        <v>5</v>
      </c>
      <c r="G29" s="3">
        <f t="shared" si="0"/>
        <v>177</v>
      </c>
      <c r="H29" s="3">
        <v>3</v>
      </c>
      <c r="I29" s="3">
        <v>25</v>
      </c>
      <c r="J29" s="3">
        <v>94</v>
      </c>
      <c r="K29" s="3">
        <v>48</v>
      </c>
      <c r="L29" s="3">
        <v>7</v>
      </c>
      <c r="M29" s="3" t="s">
        <v>5</v>
      </c>
    </row>
    <row r="30" spans="1:13" ht="13.5">
      <c r="A30" s="10"/>
      <c r="B30" s="28"/>
      <c r="C30" s="30"/>
      <c r="D30" s="4" t="s">
        <v>22</v>
      </c>
      <c r="E30" s="3">
        <f>F30+G30</f>
        <v>84</v>
      </c>
      <c r="F30" s="3">
        <v>1</v>
      </c>
      <c r="G30" s="3">
        <f t="shared" si="0"/>
        <v>83</v>
      </c>
      <c r="H30" s="3" t="s">
        <v>5</v>
      </c>
      <c r="I30" s="3">
        <v>1</v>
      </c>
      <c r="J30" s="3">
        <v>17</v>
      </c>
      <c r="K30" s="3">
        <v>45</v>
      </c>
      <c r="L30" s="3">
        <v>20</v>
      </c>
      <c r="M30" s="3" t="s">
        <v>5</v>
      </c>
    </row>
  </sheetData>
  <sheetProtection/>
  <mergeCells count="15">
    <mergeCell ref="C26:C30"/>
    <mergeCell ref="B13:D13"/>
    <mergeCell ref="B14:B21"/>
    <mergeCell ref="C17:C21"/>
    <mergeCell ref="B22:D22"/>
    <mergeCell ref="B23:B30"/>
    <mergeCell ref="M2:M3"/>
    <mergeCell ref="B4:D4"/>
    <mergeCell ref="B5:B12"/>
    <mergeCell ref="C8:C12"/>
    <mergeCell ref="A1:I1"/>
    <mergeCell ref="A2:D3"/>
    <mergeCell ref="E2:E3"/>
    <mergeCell ref="F2:F3"/>
    <mergeCell ref="G2:L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K23" sqref="K23"/>
    </sheetView>
  </sheetViews>
  <sheetFormatPr defaultColWidth="9.00390625" defaultRowHeight="13.5"/>
  <cols>
    <col min="1" max="1" width="3.50390625" style="1" bestFit="1" customWidth="1"/>
    <col min="2" max="2" width="2.50390625" style="1" customWidth="1"/>
    <col min="3" max="3" width="11.25390625" style="1" customWidth="1"/>
    <col min="4" max="4" width="6.50390625" style="6" bestFit="1" customWidth="1"/>
    <col min="5" max="5" width="9.50390625" style="6" customWidth="1"/>
    <col min="6" max="10" width="8.875" style="6" bestFit="1" customWidth="1"/>
    <col min="11" max="11" width="8.75390625" style="6" bestFit="1" customWidth="1"/>
    <col min="12" max="16384" width="9.00390625" style="1" customWidth="1"/>
  </cols>
  <sheetData>
    <row r="1" spans="1:8" ht="24.75" thickBot="1">
      <c r="A1" s="50" t="s">
        <v>6</v>
      </c>
      <c r="B1" s="51"/>
      <c r="C1" s="51"/>
      <c r="D1" s="51"/>
      <c r="E1" s="51"/>
      <c r="F1" s="51"/>
      <c r="G1" s="51"/>
      <c r="H1" s="51"/>
    </row>
    <row r="2" spans="1:11" ht="13.5" customHeight="1">
      <c r="A2" s="45"/>
      <c r="B2" s="46"/>
      <c r="C2" s="47"/>
      <c r="D2" s="49" t="s">
        <v>7</v>
      </c>
      <c r="E2" s="41" t="s">
        <v>26</v>
      </c>
      <c r="F2" s="41" t="s">
        <v>8</v>
      </c>
      <c r="G2" s="41" t="s">
        <v>27</v>
      </c>
      <c r="H2" s="41" t="s">
        <v>28</v>
      </c>
      <c r="I2" s="41" t="s">
        <v>29</v>
      </c>
      <c r="J2" s="41" t="s">
        <v>30</v>
      </c>
      <c r="K2" s="43" t="s">
        <v>31</v>
      </c>
    </row>
    <row r="3" spans="1:11" ht="13.5">
      <c r="A3" s="48"/>
      <c r="B3" s="36"/>
      <c r="C3" s="37"/>
      <c r="D3" s="38"/>
      <c r="E3" s="42"/>
      <c r="F3" s="42"/>
      <c r="G3" s="42"/>
      <c r="H3" s="42"/>
      <c r="I3" s="42"/>
      <c r="J3" s="42"/>
      <c r="K3" s="44"/>
    </row>
    <row r="4" spans="1:11" ht="21" customHeight="1">
      <c r="A4" s="13"/>
      <c r="B4" s="25" t="s">
        <v>1</v>
      </c>
      <c r="C4" s="26"/>
      <c r="D4" s="5">
        <f>SUM(E4:K4)</f>
        <v>4134</v>
      </c>
      <c r="E4" s="5">
        <f>SUM(E5:E11)</f>
        <v>1478</v>
      </c>
      <c r="F4" s="5">
        <f aca="true" t="shared" si="0" ref="F4:K4">SUM(F5:F11)</f>
        <v>741</v>
      </c>
      <c r="G4" s="5">
        <f t="shared" si="0"/>
        <v>779</v>
      </c>
      <c r="H4" s="5">
        <f t="shared" si="0"/>
        <v>562</v>
      </c>
      <c r="I4" s="5">
        <f t="shared" si="0"/>
        <v>373</v>
      </c>
      <c r="J4" s="5">
        <f t="shared" si="0"/>
        <v>157</v>
      </c>
      <c r="K4" s="14">
        <f t="shared" si="0"/>
        <v>44</v>
      </c>
    </row>
    <row r="5" spans="1:11" ht="21" customHeight="1">
      <c r="A5" s="15"/>
      <c r="B5" s="4" t="s">
        <v>33</v>
      </c>
      <c r="C5" s="4"/>
      <c r="D5" s="3">
        <f>SUM(E5:K5)</f>
        <v>1228</v>
      </c>
      <c r="E5" s="3">
        <v>1179</v>
      </c>
      <c r="F5" s="3">
        <v>38</v>
      </c>
      <c r="G5" s="3">
        <v>9</v>
      </c>
      <c r="H5" s="3">
        <v>1</v>
      </c>
      <c r="I5" s="3">
        <v>1</v>
      </c>
      <c r="J5" s="3" t="s">
        <v>0</v>
      </c>
      <c r="K5" s="16" t="s">
        <v>0</v>
      </c>
    </row>
    <row r="6" spans="1:11" ht="21" customHeight="1">
      <c r="A6" s="15" t="s">
        <v>3</v>
      </c>
      <c r="B6" s="4" t="s">
        <v>34</v>
      </c>
      <c r="C6" s="4"/>
      <c r="D6" s="3">
        <f aca="true" t="shared" si="1" ref="D6:D11">SUM(E6:K6)</f>
        <v>629</v>
      </c>
      <c r="E6" s="3">
        <v>256</v>
      </c>
      <c r="F6" s="3">
        <v>320</v>
      </c>
      <c r="G6" s="3">
        <v>43</v>
      </c>
      <c r="H6" s="3">
        <v>6</v>
      </c>
      <c r="I6" s="3">
        <v>3</v>
      </c>
      <c r="J6" s="3">
        <v>1</v>
      </c>
      <c r="K6" s="16" t="s">
        <v>0</v>
      </c>
    </row>
    <row r="7" spans="1:11" ht="21" customHeight="1">
      <c r="A7" s="15">
        <v>22</v>
      </c>
      <c r="B7" s="12" t="s">
        <v>35</v>
      </c>
      <c r="C7" s="12"/>
      <c r="D7" s="3">
        <f t="shared" si="1"/>
        <v>718</v>
      </c>
      <c r="E7" s="3">
        <v>37</v>
      </c>
      <c r="F7" s="3">
        <v>331</v>
      </c>
      <c r="G7" s="3">
        <v>313</v>
      </c>
      <c r="H7" s="3">
        <v>33</v>
      </c>
      <c r="I7" s="3">
        <v>4</v>
      </c>
      <c r="J7" s="3" t="s">
        <v>0</v>
      </c>
      <c r="K7" s="16" t="s">
        <v>0</v>
      </c>
    </row>
    <row r="8" spans="1:11" ht="21" customHeight="1">
      <c r="A8" s="15" t="s">
        <v>2</v>
      </c>
      <c r="B8" s="12" t="s">
        <v>32</v>
      </c>
      <c r="C8" s="12"/>
      <c r="D8" s="3">
        <f t="shared" si="1"/>
        <v>684</v>
      </c>
      <c r="E8" s="3">
        <v>5</v>
      </c>
      <c r="F8" s="3">
        <v>49</v>
      </c>
      <c r="G8" s="3">
        <v>338</v>
      </c>
      <c r="H8" s="3">
        <v>260</v>
      </c>
      <c r="I8" s="3">
        <v>28</v>
      </c>
      <c r="J8" s="3">
        <v>4</v>
      </c>
      <c r="K8" s="16" t="s">
        <v>0</v>
      </c>
    </row>
    <row r="9" spans="1:11" ht="21" customHeight="1">
      <c r="A9" s="15"/>
      <c r="B9" s="12" t="s">
        <v>36</v>
      </c>
      <c r="C9" s="12"/>
      <c r="D9" s="3">
        <f t="shared" si="1"/>
        <v>512</v>
      </c>
      <c r="E9" s="3">
        <v>1</v>
      </c>
      <c r="F9" s="3">
        <v>3</v>
      </c>
      <c r="G9" s="3">
        <v>69</v>
      </c>
      <c r="H9" s="3">
        <v>227</v>
      </c>
      <c r="I9" s="3">
        <v>196</v>
      </c>
      <c r="J9" s="3">
        <v>16</v>
      </c>
      <c r="K9" s="16" t="s">
        <v>0</v>
      </c>
    </row>
    <row r="10" spans="1:11" ht="21" customHeight="1">
      <c r="A10" s="15"/>
      <c r="B10" s="12" t="s">
        <v>37</v>
      </c>
      <c r="C10" s="12"/>
      <c r="D10" s="3">
        <f t="shared" si="1"/>
        <v>252</v>
      </c>
      <c r="E10" s="3" t="s">
        <v>0</v>
      </c>
      <c r="F10" s="3" t="s">
        <v>0</v>
      </c>
      <c r="G10" s="3">
        <v>7</v>
      </c>
      <c r="H10" s="3">
        <v>34</v>
      </c>
      <c r="I10" s="3">
        <v>124</v>
      </c>
      <c r="J10" s="3">
        <v>77</v>
      </c>
      <c r="K10" s="16">
        <v>10</v>
      </c>
    </row>
    <row r="11" spans="1:11" ht="21" customHeight="1" thickBot="1">
      <c r="A11" s="17"/>
      <c r="B11" s="18" t="s">
        <v>38</v>
      </c>
      <c r="C11" s="18"/>
      <c r="D11" s="19">
        <f t="shared" si="1"/>
        <v>111</v>
      </c>
      <c r="E11" s="19" t="s">
        <v>0</v>
      </c>
      <c r="F11" s="19" t="s">
        <v>0</v>
      </c>
      <c r="G11" s="19" t="s">
        <v>0</v>
      </c>
      <c r="H11" s="19">
        <v>1</v>
      </c>
      <c r="I11" s="19">
        <v>17</v>
      </c>
      <c r="J11" s="19">
        <v>59</v>
      </c>
      <c r="K11" s="20">
        <v>34</v>
      </c>
    </row>
    <row r="12" spans="1:11" ht="13.5" customHeight="1">
      <c r="A12" s="45"/>
      <c r="B12" s="46"/>
      <c r="C12" s="47"/>
      <c r="D12" s="49" t="s">
        <v>7</v>
      </c>
      <c r="E12" s="41" t="s">
        <v>26</v>
      </c>
      <c r="F12" s="41" t="s">
        <v>8</v>
      </c>
      <c r="G12" s="41" t="s">
        <v>27</v>
      </c>
      <c r="H12" s="41" t="s">
        <v>28</v>
      </c>
      <c r="I12" s="41" t="s">
        <v>29</v>
      </c>
      <c r="J12" s="41" t="s">
        <v>30</v>
      </c>
      <c r="K12" s="43" t="s">
        <v>31</v>
      </c>
    </row>
    <row r="13" spans="1:11" ht="13.5">
      <c r="A13" s="48"/>
      <c r="B13" s="36"/>
      <c r="C13" s="37"/>
      <c r="D13" s="38"/>
      <c r="E13" s="42"/>
      <c r="F13" s="42"/>
      <c r="G13" s="42"/>
      <c r="H13" s="42"/>
      <c r="I13" s="42"/>
      <c r="J13" s="42"/>
      <c r="K13" s="44"/>
    </row>
    <row r="14" spans="1:11" ht="21" customHeight="1">
      <c r="A14" s="13"/>
      <c r="B14" s="25" t="s">
        <v>1</v>
      </c>
      <c r="C14" s="26"/>
      <c r="D14" s="5">
        <f>SUM(E14:K14)</f>
        <v>4519</v>
      </c>
      <c r="E14" s="5">
        <f>SUM(E15:E21)</f>
        <v>1398</v>
      </c>
      <c r="F14" s="5">
        <f aca="true" t="shared" si="2" ref="F14:K14">SUM(F15:F21)</f>
        <v>640</v>
      </c>
      <c r="G14" s="5">
        <f t="shared" si="2"/>
        <v>900</v>
      </c>
      <c r="H14" s="5">
        <f t="shared" si="2"/>
        <v>766</v>
      </c>
      <c r="I14" s="5">
        <f t="shared" si="2"/>
        <v>476</v>
      </c>
      <c r="J14" s="5">
        <f t="shared" si="2"/>
        <v>251</v>
      </c>
      <c r="K14" s="14">
        <f t="shared" si="2"/>
        <v>88</v>
      </c>
    </row>
    <row r="15" spans="1:11" ht="21" customHeight="1">
      <c r="A15" s="15"/>
      <c r="B15" s="4" t="s">
        <v>33</v>
      </c>
      <c r="C15" s="4"/>
      <c r="D15" s="3">
        <f>SUM(E15:K15)</f>
        <v>1197</v>
      </c>
      <c r="E15" s="3">
        <v>1165</v>
      </c>
      <c r="F15" s="3">
        <v>26</v>
      </c>
      <c r="G15" s="3">
        <v>4</v>
      </c>
      <c r="H15" s="3">
        <v>2</v>
      </c>
      <c r="I15" s="3">
        <v>0</v>
      </c>
      <c r="J15" s="3">
        <v>0</v>
      </c>
      <c r="K15" s="16">
        <v>0</v>
      </c>
    </row>
    <row r="16" spans="1:11" ht="21" customHeight="1">
      <c r="A16" s="15" t="s">
        <v>3</v>
      </c>
      <c r="B16" s="4" t="s">
        <v>34</v>
      </c>
      <c r="C16" s="4"/>
      <c r="D16" s="3">
        <f aca="true" t="shared" si="3" ref="D16:D21">SUM(E16:K16)</f>
        <v>463</v>
      </c>
      <c r="E16" s="3">
        <v>177</v>
      </c>
      <c r="F16" s="3">
        <v>231</v>
      </c>
      <c r="G16" s="3">
        <v>47</v>
      </c>
      <c r="H16" s="3">
        <v>7</v>
      </c>
      <c r="I16" s="3">
        <v>0</v>
      </c>
      <c r="J16" s="3">
        <v>0</v>
      </c>
      <c r="K16" s="16">
        <v>1</v>
      </c>
    </row>
    <row r="17" spans="1:11" ht="21" customHeight="1">
      <c r="A17" s="15">
        <v>27</v>
      </c>
      <c r="B17" s="12" t="s">
        <v>35</v>
      </c>
      <c r="C17" s="12"/>
      <c r="D17" s="3">
        <f t="shared" si="3"/>
        <v>821</v>
      </c>
      <c r="E17" s="3">
        <v>45</v>
      </c>
      <c r="F17" s="3">
        <v>337</v>
      </c>
      <c r="G17" s="3">
        <v>399</v>
      </c>
      <c r="H17" s="3">
        <v>34</v>
      </c>
      <c r="I17" s="3">
        <v>5</v>
      </c>
      <c r="J17" s="3">
        <v>1</v>
      </c>
      <c r="K17" s="16">
        <v>0</v>
      </c>
    </row>
    <row r="18" spans="1:11" ht="21" customHeight="1">
      <c r="A18" s="15" t="s">
        <v>2</v>
      </c>
      <c r="B18" s="12" t="s">
        <v>32</v>
      </c>
      <c r="C18" s="12"/>
      <c r="D18" s="3">
        <f t="shared" si="3"/>
        <v>812</v>
      </c>
      <c r="E18" s="3">
        <v>10</v>
      </c>
      <c r="F18" s="3">
        <v>39</v>
      </c>
      <c r="G18" s="3">
        <v>393</v>
      </c>
      <c r="H18" s="3">
        <v>341</v>
      </c>
      <c r="I18" s="3">
        <v>26</v>
      </c>
      <c r="J18" s="3">
        <v>2</v>
      </c>
      <c r="K18" s="16">
        <v>1</v>
      </c>
    </row>
    <row r="19" spans="1:11" ht="21" customHeight="1">
      <c r="A19" s="15"/>
      <c r="B19" s="12" t="s">
        <v>36</v>
      </c>
      <c r="C19" s="12"/>
      <c r="D19" s="3">
        <f t="shared" si="3"/>
        <v>641</v>
      </c>
      <c r="E19" s="3">
        <v>0</v>
      </c>
      <c r="F19" s="3">
        <v>5</v>
      </c>
      <c r="G19" s="3">
        <v>54</v>
      </c>
      <c r="H19" s="3">
        <v>329</v>
      </c>
      <c r="I19" s="3">
        <v>224</v>
      </c>
      <c r="J19" s="3">
        <v>25</v>
      </c>
      <c r="K19" s="16">
        <v>4</v>
      </c>
    </row>
    <row r="20" spans="1:11" ht="21" customHeight="1">
      <c r="A20" s="15"/>
      <c r="B20" s="12" t="s">
        <v>37</v>
      </c>
      <c r="C20" s="12"/>
      <c r="D20" s="3">
        <f t="shared" si="3"/>
        <v>403</v>
      </c>
      <c r="E20" s="3">
        <v>0</v>
      </c>
      <c r="F20" s="3">
        <v>1</v>
      </c>
      <c r="G20" s="3">
        <v>3</v>
      </c>
      <c r="H20" s="3">
        <v>51</v>
      </c>
      <c r="I20" s="3">
        <v>192</v>
      </c>
      <c r="J20" s="3">
        <v>145</v>
      </c>
      <c r="K20" s="16">
        <v>11</v>
      </c>
    </row>
    <row r="21" spans="1:11" ht="21" customHeight="1" thickBot="1">
      <c r="A21" s="17"/>
      <c r="B21" s="18" t="s">
        <v>38</v>
      </c>
      <c r="C21" s="18"/>
      <c r="D21" s="19">
        <f t="shared" si="3"/>
        <v>182</v>
      </c>
      <c r="E21" s="19">
        <v>1</v>
      </c>
      <c r="F21" s="19">
        <v>1</v>
      </c>
      <c r="G21" s="19">
        <v>0</v>
      </c>
      <c r="H21" s="19">
        <v>2</v>
      </c>
      <c r="I21" s="19">
        <v>29</v>
      </c>
      <c r="J21" s="19">
        <v>78</v>
      </c>
      <c r="K21" s="20">
        <v>71</v>
      </c>
    </row>
  </sheetData>
  <sheetProtection/>
  <mergeCells count="21">
    <mergeCell ref="K2:K3"/>
    <mergeCell ref="A1:H1"/>
    <mergeCell ref="A2:C3"/>
    <mergeCell ref="D2:D3"/>
    <mergeCell ref="F2:F3"/>
    <mergeCell ref="E12:E13"/>
    <mergeCell ref="F12:F13"/>
    <mergeCell ref="G12:G13"/>
    <mergeCell ref="H12:H13"/>
    <mergeCell ref="I2:I3"/>
    <mergeCell ref="J2:J3"/>
    <mergeCell ref="I12:I13"/>
    <mergeCell ref="J12:J13"/>
    <mergeCell ref="K12:K13"/>
    <mergeCell ref="B14:C14"/>
    <mergeCell ref="B4:C4"/>
    <mergeCell ref="E2:E3"/>
    <mergeCell ref="G2:G3"/>
    <mergeCell ref="H2:H3"/>
    <mergeCell ref="A12:C13"/>
    <mergeCell ref="D12:D1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天理市役所</cp:lastModifiedBy>
  <cp:lastPrinted>2017-11-28T09:43:08Z</cp:lastPrinted>
  <dcterms:created xsi:type="dcterms:W3CDTF">2003-05-23T04:59:42Z</dcterms:created>
  <dcterms:modified xsi:type="dcterms:W3CDTF">2017-11-28T09:45:46Z</dcterms:modified>
  <cp:category/>
  <cp:version/>
  <cp:contentType/>
  <cp:contentStatus/>
</cp:coreProperties>
</file>