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 activeTab="1"/>
  </bookViews>
  <sheets>
    <sheet name="2-7(H５年～H24まで)" sheetId="1" r:id="rId1"/>
    <sheet name="2-7 (H25以降) " sheetId="3" r:id="rId2"/>
  </sheets>
  <definedNames>
    <definedName name="_xlnm.Print_Area" localSheetId="1">'2-7 (H25以降) '!$A$1:$J$135</definedName>
    <definedName name="_xlnm.Print_Area" localSheetId="0">'2-7(H５年～H24まで)'!$A$1:$H$134</definedName>
  </definedNames>
  <calcPr calcId="162913"/>
</workbook>
</file>

<file path=xl/calcChain.xml><?xml version="1.0" encoding="utf-8"?>
<calcChain xmlns="http://schemas.openxmlformats.org/spreadsheetml/2006/main">
  <c r="J118" i="3" l="1"/>
  <c r="I133" i="3"/>
  <c r="H133" i="3"/>
  <c r="G133" i="3"/>
  <c r="F133" i="3"/>
  <c r="D133" i="3"/>
  <c r="C133" i="3"/>
  <c r="J132" i="3"/>
  <c r="B132" i="3" s="1"/>
  <c r="E132" i="3"/>
  <c r="J131" i="3"/>
  <c r="E131" i="3"/>
  <c r="J130" i="3"/>
  <c r="E130" i="3"/>
  <c r="J129" i="3"/>
  <c r="E129" i="3"/>
  <c r="J128" i="3"/>
  <c r="E128" i="3"/>
  <c r="J127" i="3"/>
  <c r="B127" i="3" s="1"/>
  <c r="E127" i="3"/>
  <c r="J126" i="3"/>
  <c r="B126" i="3" s="1"/>
  <c r="E126" i="3"/>
  <c r="J125" i="3"/>
  <c r="E125" i="3"/>
  <c r="J124" i="3"/>
  <c r="E124" i="3"/>
  <c r="J123" i="3"/>
  <c r="E123" i="3"/>
  <c r="J122" i="3"/>
  <c r="E122" i="3"/>
  <c r="J121" i="3"/>
  <c r="E121" i="3"/>
  <c r="B121" i="3" s="1"/>
  <c r="B131" i="3" l="1"/>
  <c r="B130" i="3"/>
  <c r="B129" i="3"/>
  <c r="B128" i="3"/>
  <c r="B123" i="3"/>
  <c r="B125" i="3"/>
  <c r="B124" i="3"/>
  <c r="J133" i="3"/>
  <c r="B122" i="3"/>
  <c r="E133" i="3"/>
  <c r="C107" i="3"/>
  <c r="I120" i="3"/>
  <c r="H120" i="3"/>
  <c r="G120" i="3"/>
  <c r="F120" i="3"/>
  <c r="D120" i="3"/>
  <c r="C120" i="3"/>
  <c r="J119" i="3"/>
  <c r="E119" i="3"/>
  <c r="E118" i="3"/>
  <c r="J117" i="3"/>
  <c r="E117" i="3"/>
  <c r="J116" i="3"/>
  <c r="E116" i="3"/>
  <c r="B116" i="3" s="1"/>
  <c r="J115" i="3"/>
  <c r="E115" i="3"/>
  <c r="J114" i="3"/>
  <c r="E114" i="3"/>
  <c r="B114" i="3" s="1"/>
  <c r="J113" i="3"/>
  <c r="E113" i="3"/>
  <c r="J112" i="3"/>
  <c r="E112" i="3"/>
  <c r="J111" i="3"/>
  <c r="E111" i="3"/>
  <c r="J110" i="3"/>
  <c r="E110" i="3"/>
  <c r="J109" i="3"/>
  <c r="E109" i="3"/>
  <c r="J108" i="3"/>
  <c r="E108" i="3"/>
  <c r="E96" i="3"/>
  <c r="B109" i="3" l="1"/>
  <c r="B113" i="3"/>
  <c r="B117" i="3"/>
  <c r="B133" i="3"/>
  <c r="B108" i="3"/>
  <c r="B111" i="3"/>
  <c r="B110" i="3"/>
  <c r="B118" i="3"/>
  <c r="B115" i="3"/>
  <c r="J120" i="3"/>
  <c r="B112" i="3"/>
  <c r="B119" i="3"/>
  <c r="E120" i="3"/>
  <c r="I107" i="3"/>
  <c r="H107" i="3"/>
  <c r="G107" i="3"/>
  <c r="F107" i="3"/>
  <c r="D107" i="3"/>
  <c r="J106" i="3"/>
  <c r="E106" i="3"/>
  <c r="J105" i="3"/>
  <c r="E105" i="3"/>
  <c r="J104" i="3"/>
  <c r="E104" i="3"/>
  <c r="J103" i="3"/>
  <c r="E103" i="3"/>
  <c r="J102" i="3"/>
  <c r="E102" i="3"/>
  <c r="J101" i="3"/>
  <c r="E101" i="3"/>
  <c r="J100" i="3"/>
  <c r="E100" i="3"/>
  <c r="J99" i="3"/>
  <c r="E99" i="3"/>
  <c r="J98" i="3"/>
  <c r="E98" i="3"/>
  <c r="J97" i="3"/>
  <c r="E97" i="3"/>
  <c r="J96" i="3"/>
  <c r="B96" i="3" s="1"/>
  <c r="J95" i="3"/>
  <c r="E95" i="3"/>
  <c r="B120" i="3" l="1"/>
  <c r="B106" i="3"/>
  <c r="B101" i="3"/>
  <c r="B97" i="3"/>
  <c r="B102" i="3"/>
  <c r="B99" i="3"/>
  <c r="B100" i="3"/>
  <c r="B103" i="3"/>
  <c r="B105" i="3"/>
  <c r="J107" i="3"/>
  <c r="B98" i="3"/>
  <c r="B104" i="3"/>
  <c r="B95" i="3"/>
  <c r="E107" i="3"/>
  <c r="I94" i="3"/>
  <c r="H94" i="3"/>
  <c r="G94" i="3"/>
  <c r="F94" i="3"/>
  <c r="D94" i="3"/>
  <c r="C94" i="3"/>
  <c r="J93" i="3"/>
  <c r="E93" i="3"/>
  <c r="J92" i="3"/>
  <c r="E92" i="3"/>
  <c r="J91" i="3"/>
  <c r="E91" i="3"/>
  <c r="J90" i="3"/>
  <c r="E90" i="3"/>
  <c r="J89" i="3"/>
  <c r="E89" i="3"/>
  <c r="J88" i="3"/>
  <c r="E88" i="3"/>
  <c r="J87" i="3"/>
  <c r="E87" i="3"/>
  <c r="J86" i="3"/>
  <c r="E86" i="3"/>
  <c r="J85" i="3"/>
  <c r="E85" i="3"/>
  <c r="J84" i="3"/>
  <c r="E84" i="3"/>
  <c r="J83" i="3"/>
  <c r="E83" i="3"/>
  <c r="J82" i="3"/>
  <c r="E82" i="3"/>
  <c r="B107" i="3" l="1"/>
  <c r="B83" i="3"/>
  <c r="B93" i="3"/>
  <c r="B85" i="3"/>
  <c r="B89" i="3"/>
  <c r="B91" i="3"/>
  <c r="B84" i="3"/>
  <c r="B82" i="3"/>
  <c r="B86" i="3"/>
  <c r="B90" i="3"/>
  <c r="B92" i="3"/>
  <c r="J94" i="3"/>
  <c r="B87" i="3"/>
  <c r="B88" i="3"/>
  <c r="E94" i="3"/>
  <c r="F119" i="1"/>
  <c r="J44" i="3"/>
  <c r="J45" i="3"/>
  <c r="J46" i="3"/>
  <c r="J47" i="3"/>
  <c r="J48" i="3"/>
  <c r="J49" i="3"/>
  <c r="J50" i="3"/>
  <c r="J51" i="3"/>
  <c r="J52" i="3"/>
  <c r="J53" i="3"/>
  <c r="J54" i="3"/>
  <c r="J43" i="3"/>
  <c r="J31" i="3"/>
  <c r="J32" i="3"/>
  <c r="J33" i="3"/>
  <c r="J34" i="3"/>
  <c r="J35" i="3"/>
  <c r="J36" i="3"/>
  <c r="J37" i="3"/>
  <c r="J38" i="3"/>
  <c r="J39" i="3"/>
  <c r="J40" i="3"/>
  <c r="J41" i="3"/>
  <c r="J30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5" i="3"/>
  <c r="B94" i="3" l="1"/>
  <c r="J42" i="3"/>
  <c r="J29" i="3"/>
  <c r="J55" i="3"/>
  <c r="G4" i="3"/>
  <c r="H4" i="3"/>
  <c r="I4" i="3"/>
  <c r="J4" i="3"/>
  <c r="F4" i="3"/>
  <c r="F29" i="3"/>
  <c r="G29" i="3"/>
  <c r="H29" i="3"/>
  <c r="I29" i="3"/>
  <c r="F42" i="3"/>
  <c r="G42" i="3"/>
  <c r="H42" i="3"/>
  <c r="I42" i="3"/>
  <c r="I55" i="3"/>
  <c r="F55" i="3"/>
  <c r="G55" i="3"/>
  <c r="H55" i="3"/>
  <c r="J57" i="3"/>
  <c r="J58" i="3"/>
  <c r="J59" i="3"/>
  <c r="J60" i="3"/>
  <c r="J61" i="3"/>
  <c r="J62" i="3"/>
  <c r="J63" i="3"/>
  <c r="J64" i="3"/>
  <c r="J65" i="3"/>
  <c r="J66" i="3"/>
  <c r="J67" i="3"/>
  <c r="J56" i="3"/>
  <c r="G68" i="3"/>
  <c r="H68" i="3"/>
  <c r="I68" i="3"/>
  <c r="F68" i="3"/>
  <c r="J80" i="3"/>
  <c r="J78" i="3"/>
  <c r="J77" i="3"/>
  <c r="J76" i="3"/>
  <c r="J75" i="3"/>
  <c r="J74" i="3"/>
  <c r="J73" i="3"/>
  <c r="J72" i="3"/>
  <c r="J71" i="3"/>
  <c r="J70" i="3"/>
  <c r="J69" i="3"/>
  <c r="J79" i="3"/>
  <c r="H81" i="3"/>
  <c r="I81" i="3"/>
  <c r="G81" i="3"/>
  <c r="F81" i="3"/>
  <c r="O80" i="3"/>
  <c r="N80" i="3"/>
  <c r="O79" i="3"/>
  <c r="N79" i="3"/>
  <c r="O78" i="3"/>
  <c r="N78" i="3"/>
  <c r="O77" i="3"/>
  <c r="N77" i="3"/>
  <c r="O76" i="3"/>
  <c r="N76" i="3"/>
  <c r="O75" i="3"/>
  <c r="N75" i="3"/>
  <c r="O74" i="3"/>
  <c r="N74" i="3"/>
  <c r="O73" i="3"/>
  <c r="N73" i="3"/>
  <c r="O72" i="3"/>
  <c r="N72" i="3"/>
  <c r="L29" i="3"/>
  <c r="D81" i="3"/>
  <c r="C81" i="3"/>
  <c r="E80" i="3"/>
  <c r="E79" i="3"/>
  <c r="E78" i="3"/>
  <c r="E77" i="3"/>
  <c r="E76" i="3"/>
  <c r="E75" i="3"/>
  <c r="E74" i="3"/>
  <c r="E73" i="3"/>
  <c r="E72" i="3"/>
  <c r="O71" i="3"/>
  <c r="N71" i="3"/>
  <c r="E71" i="3"/>
  <c r="B71" i="3" s="1"/>
  <c r="O70" i="3"/>
  <c r="N70" i="3"/>
  <c r="E70" i="3"/>
  <c r="O69" i="3"/>
  <c r="N69" i="3"/>
  <c r="E69" i="3"/>
  <c r="M68" i="3"/>
  <c r="L68" i="3"/>
  <c r="D68" i="3"/>
  <c r="C68" i="3"/>
  <c r="O67" i="3"/>
  <c r="N67" i="3"/>
  <c r="E67" i="3"/>
  <c r="O66" i="3"/>
  <c r="N66" i="3"/>
  <c r="E66" i="3"/>
  <c r="B66" i="3" s="1"/>
  <c r="O65" i="3"/>
  <c r="N65" i="3"/>
  <c r="E65" i="3"/>
  <c r="B65" i="3" s="1"/>
  <c r="O64" i="3"/>
  <c r="N64" i="3"/>
  <c r="E64" i="3"/>
  <c r="O63" i="3"/>
  <c r="N63" i="3"/>
  <c r="E63" i="3"/>
  <c r="O62" i="3"/>
  <c r="N62" i="3"/>
  <c r="E62" i="3"/>
  <c r="O61" i="3"/>
  <c r="N61" i="3"/>
  <c r="E61" i="3"/>
  <c r="O60" i="3"/>
  <c r="N60" i="3"/>
  <c r="E60" i="3"/>
  <c r="O59" i="3"/>
  <c r="N59" i="3"/>
  <c r="E59" i="3"/>
  <c r="O58" i="3"/>
  <c r="N58" i="3"/>
  <c r="E58" i="3"/>
  <c r="O57" i="3"/>
  <c r="N57" i="3"/>
  <c r="E57" i="3"/>
  <c r="O56" i="3"/>
  <c r="N56" i="3"/>
  <c r="E56" i="3"/>
  <c r="M55" i="3"/>
  <c r="L55" i="3"/>
  <c r="D55" i="3"/>
  <c r="C55" i="3"/>
  <c r="O54" i="3"/>
  <c r="N54" i="3"/>
  <c r="E54" i="3"/>
  <c r="B54" i="3" s="1"/>
  <c r="O53" i="3"/>
  <c r="N53" i="3"/>
  <c r="E53" i="3"/>
  <c r="B53" i="3" s="1"/>
  <c r="O52" i="3"/>
  <c r="N52" i="3"/>
  <c r="E52" i="3"/>
  <c r="B52" i="3" s="1"/>
  <c r="O51" i="3"/>
  <c r="N51" i="3"/>
  <c r="E51" i="3"/>
  <c r="B51" i="3" s="1"/>
  <c r="O50" i="3"/>
  <c r="N50" i="3"/>
  <c r="E50" i="3"/>
  <c r="B50" i="3" s="1"/>
  <c r="O49" i="3"/>
  <c r="N49" i="3"/>
  <c r="E49" i="3"/>
  <c r="B49" i="3" s="1"/>
  <c r="O48" i="3"/>
  <c r="N48" i="3"/>
  <c r="E48" i="3"/>
  <c r="B48" i="3" s="1"/>
  <c r="O47" i="3"/>
  <c r="N47" i="3"/>
  <c r="E47" i="3"/>
  <c r="B47" i="3" s="1"/>
  <c r="O46" i="3"/>
  <c r="N46" i="3"/>
  <c r="E46" i="3"/>
  <c r="B46" i="3" s="1"/>
  <c r="O45" i="3"/>
  <c r="N45" i="3"/>
  <c r="E45" i="3"/>
  <c r="B45" i="3" s="1"/>
  <c r="O44" i="3"/>
  <c r="N44" i="3"/>
  <c r="E44" i="3"/>
  <c r="B44" i="3" s="1"/>
  <c r="O43" i="3"/>
  <c r="N43" i="3"/>
  <c r="E43" i="3"/>
  <c r="M42" i="3"/>
  <c r="L42" i="3"/>
  <c r="D42" i="3"/>
  <c r="C42" i="3"/>
  <c r="O41" i="3"/>
  <c r="N41" i="3"/>
  <c r="E41" i="3"/>
  <c r="B41" i="3" s="1"/>
  <c r="O40" i="3"/>
  <c r="N40" i="3"/>
  <c r="E40" i="3"/>
  <c r="B40" i="3" s="1"/>
  <c r="O39" i="3"/>
  <c r="N39" i="3"/>
  <c r="E39" i="3"/>
  <c r="B39" i="3" s="1"/>
  <c r="O38" i="3"/>
  <c r="N38" i="3"/>
  <c r="E38" i="3"/>
  <c r="B38" i="3" s="1"/>
  <c r="O37" i="3"/>
  <c r="N37" i="3"/>
  <c r="E37" i="3"/>
  <c r="B37" i="3" s="1"/>
  <c r="O36" i="3"/>
  <c r="N36" i="3"/>
  <c r="E36" i="3"/>
  <c r="B36" i="3" s="1"/>
  <c r="O35" i="3"/>
  <c r="N35" i="3"/>
  <c r="E35" i="3"/>
  <c r="B35" i="3" s="1"/>
  <c r="O34" i="3"/>
  <c r="N34" i="3"/>
  <c r="E34" i="3"/>
  <c r="B34" i="3" s="1"/>
  <c r="O33" i="3"/>
  <c r="N33" i="3"/>
  <c r="E33" i="3"/>
  <c r="B33" i="3" s="1"/>
  <c r="O32" i="3"/>
  <c r="N32" i="3"/>
  <c r="E32" i="3"/>
  <c r="B32" i="3" s="1"/>
  <c r="O31" i="3"/>
  <c r="N31" i="3"/>
  <c r="E31" i="3"/>
  <c r="B31" i="3" s="1"/>
  <c r="O30" i="3"/>
  <c r="N30" i="3"/>
  <c r="E30" i="3"/>
  <c r="B30" i="3" s="1"/>
  <c r="M29" i="3"/>
  <c r="D29" i="3"/>
  <c r="C29" i="3"/>
  <c r="O28" i="3"/>
  <c r="N28" i="3"/>
  <c r="E28" i="3"/>
  <c r="O27" i="3"/>
  <c r="N27" i="3"/>
  <c r="E27" i="3"/>
  <c r="O26" i="3"/>
  <c r="N26" i="3"/>
  <c r="E26" i="3"/>
  <c r="O25" i="3"/>
  <c r="N25" i="3"/>
  <c r="E25" i="3"/>
  <c r="O24" i="3"/>
  <c r="N24" i="3"/>
  <c r="E24" i="3"/>
  <c r="O23" i="3"/>
  <c r="N23" i="3"/>
  <c r="E23" i="3"/>
  <c r="O22" i="3"/>
  <c r="N22" i="3"/>
  <c r="E22" i="3"/>
  <c r="O21" i="3"/>
  <c r="N21" i="3"/>
  <c r="E21" i="3"/>
  <c r="O20" i="3"/>
  <c r="N20" i="3"/>
  <c r="E20" i="3"/>
  <c r="O19" i="3"/>
  <c r="N19" i="3"/>
  <c r="E19" i="3"/>
  <c r="O18" i="3"/>
  <c r="N18" i="3"/>
  <c r="E18" i="3"/>
  <c r="O17" i="3"/>
  <c r="N17" i="3"/>
  <c r="E17" i="3"/>
  <c r="O16" i="3"/>
  <c r="N16" i="3"/>
  <c r="E16" i="3"/>
  <c r="B16" i="3" s="1"/>
  <c r="O15" i="3"/>
  <c r="N15" i="3"/>
  <c r="E15" i="3"/>
  <c r="O14" i="3"/>
  <c r="N14" i="3"/>
  <c r="E14" i="3"/>
  <c r="O13" i="3"/>
  <c r="N13" i="3"/>
  <c r="E13" i="3"/>
  <c r="O12" i="3"/>
  <c r="N12" i="3"/>
  <c r="E12" i="3"/>
  <c r="O11" i="3"/>
  <c r="N11" i="3"/>
  <c r="E11" i="3"/>
  <c r="O10" i="3"/>
  <c r="N10" i="3"/>
  <c r="E10" i="3"/>
  <c r="O9" i="3"/>
  <c r="N9" i="3"/>
  <c r="E9" i="3"/>
  <c r="O8" i="3"/>
  <c r="N8" i="3"/>
  <c r="E8" i="3"/>
  <c r="O7" i="3"/>
  <c r="N7" i="3"/>
  <c r="E7" i="3"/>
  <c r="O6" i="3"/>
  <c r="N6" i="3"/>
  <c r="E6" i="3"/>
  <c r="O5" i="3"/>
  <c r="N5" i="3"/>
  <c r="E5" i="3"/>
  <c r="D4" i="3"/>
  <c r="C4" i="3"/>
  <c r="E55" i="3" l="1"/>
  <c r="N29" i="3"/>
  <c r="B72" i="3"/>
  <c r="B76" i="3"/>
  <c r="B78" i="3"/>
  <c r="B79" i="3"/>
  <c r="O29" i="3"/>
  <c r="B70" i="3"/>
  <c r="B74" i="3"/>
  <c r="N68" i="3"/>
  <c r="J68" i="3"/>
  <c r="O68" i="3"/>
  <c r="J81" i="3"/>
  <c r="B64" i="3"/>
  <c r="B80" i="3"/>
  <c r="B24" i="3"/>
  <c r="B43" i="3"/>
  <c r="B55" i="3" s="1"/>
  <c r="B60" i="3"/>
  <c r="B61" i="3"/>
  <c r="B62" i="3"/>
  <c r="B63" i="3"/>
  <c r="B5" i="3"/>
  <c r="B6" i="3"/>
  <c r="B7" i="3"/>
  <c r="B12" i="3"/>
  <c r="B13" i="3"/>
  <c r="B14" i="3"/>
  <c r="B15" i="3"/>
  <c r="O42" i="3"/>
  <c r="O55" i="3"/>
  <c r="N42" i="3"/>
  <c r="B42" i="3"/>
  <c r="B8" i="3"/>
  <c r="E42" i="3"/>
  <c r="B67" i="3"/>
  <c r="B56" i="3"/>
  <c r="B73" i="3"/>
  <c r="N55" i="3"/>
  <c r="E68" i="3"/>
  <c r="B58" i="3"/>
  <c r="B59" i="3"/>
  <c r="B69" i="3"/>
  <c r="B75" i="3"/>
  <c r="B77" i="3"/>
  <c r="B20" i="3"/>
  <c r="B21" i="3"/>
  <c r="B22" i="3"/>
  <c r="B23" i="3"/>
  <c r="B28" i="3"/>
  <c r="B9" i="3"/>
  <c r="B10" i="3"/>
  <c r="B11" i="3"/>
  <c r="B17" i="3"/>
  <c r="B18" i="3"/>
  <c r="B19" i="3"/>
  <c r="B25" i="3"/>
  <c r="B26" i="3"/>
  <c r="B27" i="3"/>
  <c r="E81" i="3"/>
  <c r="E4" i="3"/>
  <c r="B57" i="3"/>
  <c r="E29" i="3"/>
  <c r="B81" i="3" l="1"/>
  <c r="B4" i="3"/>
  <c r="B68" i="3"/>
  <c r="B29" i="3"/>
  <c r="H131" i="1" l="1"/>
  <c r="B131" i="1" s="1"/>
  <c r="E131" i="1"/>
  <c r="H130" i="1"/>
  <c r="E130" i="1"/>
  <c r="H129" i="1"/>
  <c r="E129" i="1"/>
  <c r="B129" i="1"/>
  <c r="H128" i="1"/>
  <c r="E128" i="1"/>
  <c r="H127" i="1"/>
  <c r="E127" i="1"/>
  <c r="H126" i="1"/>
  <c r="E126" i="1"/>
  <c r="H125" i="1"/>
  <c r="E125" i="1"/>
  <c r="B125" i="1" s="1"/>
  <c r="H124" i="1"/>
  <c r="E124" i="1"/>
  <c r="H123" i="1"/>
  <c r="E123" i="1"/>
  <c r="H122" i="1"/>
  <c r="E122" i="1"/>
  <c r="H121" i="1"/>
  <c r="E121" i="1"/>
  <c r="H120" i="1"/>
  <c r="E120" i="1"/>
  <c r="G119" i="1"/>
  <c r="D119" i="1"/>
  <c r="C119" i="1"/>
  <c r="H118" i="1"/>
  <c r="E118" i="1"/>
  <c r="H117" i="1"/>
  <c r="E117" i="1"/>
  <c r="H116" i="1"/>
  <c r="E116" i="1"/>
  <c r="B116" i="1" s="1"/>
  <c r="H115" i="1"/>
  <c r="E115" i="1"/>
  <c r="H114" i="1"/>
  <c r="E114" i="1"/>
  <c r="B114" i="1" s="1"/>
  <c r="H113" i="1"/>
  <c r="E113" i="1"/>
  <c r="B113" i="1" s="1"/>
  <c r="H112" i="1"/>
  <c r="E112" i="1"/>
  <c r="H111" i="1"/>
  <c r="E111" i="1"/>
  <c r="H110" i="1"/>
  <c r="E110" i="1"/>
  <c r="H109" i="1"/>
  <c r="E109" i="1"/>
  <c r="B109" i="1" s="1"/>
  <c r="H108" i="1"/>
  <c r="E108" i="1"/>
  <c r="B108" i="1" s="1"/>
  <c r="H107" i="1"/>
  <c r="E107" i="1"/>
  <c r="G106" i="1"/>
  <c r="F106" i="1"/>
  <c r="D106" i="1"/>
  <c r="C106" i="1"/>
  <c r="E103" i="1"/>
  <c r="D93" i="1"/>
  <c r="C93" i="1"/>
  <c r="H92" i="1"/>
  <c r="E92" i="1"/>
  <c r="H91" i="1"/>
  <c r="E91" i="1"/>
  <c r="H90" i="1"/>
  <c r="E90" i="1"/>
  <c r="H89" i="1"/>
  <c r="E89" i="1"/>
  <c r="B89" i="1" s="1"/>
  <c r="H88" i="1"/>
  <c r="E88" i="1"/>
  <c r="B88" i="1" s="1"/>
  <c r="H87" i="1"/>
  <c r="E87" i="1"/>
  <c r="H86" i="1"/>
  <c r="E86" i="1"/>
  <c r="B86" i="1" s="1"/>
  <c r="H85" i="1"/>
  <c r="E85" i="1"/>
  <c r="H84" i="1"/>
  <c r="E84" i="1"/>
  <c r="H83" i="1"/>
  <c r="B83" i="1" s="1"/>
  <c r="E83" i="1"/>
  <c r="H82" i="1"/>
  <c r="E82" i="1"/>
  <c r="H81" i="1"/>
  <c r="H80" i="1" s="1"/>
  <c r="E81" i="1"/>
  <c r="G80" i="1"/>
  <c r="F80" i="1"/>
  <c r="D80" i="1"/>
  <c r="C80" i="1"/>
  <c r="H79" i="1"/>
  <c r="E79" i="1"/>
  <c r="H78" i="1"/>
  <c r="E78" i="1"/>
  <c r="H77" i="1"/>
  <c r="E77" i="1"/>
  <c r="H76" i="1"/>
  <c r="E76" i="1"/>
  <c r="H75" i="1"/>
  <c r="E75" i="1"/>
  <c r="H74" i="1"/>
  <c r="E74" i="1"/>
  <c r="H73" i="1"/>
  <c r="E73" i="1"/>
  <c r="B73" i="1" s="1"/>
  <c r="H72" i="1"/>
  <c r="E72" i="1"/>
  <c r="H71" i="1"/>
  <c r="E71" i="1"/>
  <c r="H70" i="1"/>
  <c r="E70" i="1"/>
  <c r="H69" i="1"/>
  <c r="E69" i="1"/>
  <c r="B69" i="1"/>
  <c r="H68" i="1"/>
  <c r="E68" i="1"/>
  <c r="B68" i="1" s="1"/>
  <c r="G67" i="1"/>
  <c r="F67" i="1"/>
  <c r="D67" i="1"/>
  <c r="C67" i="1"/>
  <c r="H66" i="1"/>
  <c r="E66" i="1"/>
  <c r="H65" i="1"/>
  <c r="E65" i="1"/>
  <c r="B65" i="1"/>
  <c r="H64" i="1"/>
  <c r="E64" i="1"/>
  <c r="H63" i="1"/>
  <c r="E63" i="1"/>
  <c r="H62" i="1"/>
  <c r="E62" i="1"/>
  <c r="H61" i="1"/>
  <c r="E61" i="1"/>
  <c r="B61" i="1"/>
  <c r="H60" i="1"/>
  <c r="E60" i="1"/>
  <c r="H59" i="1"/>
  <c r="E59" i="1"/>
  <c r="H58" i="1"/>
  <c r="E58" i="1"/>
  <c r="H57" i="1"/>
  <c r="E57" i="1"/>
  <c r="B57" i="1" s="1"/>
  <c r="H56" i="1"/>
  <c r="E56" i="1"/>
  <c r="H55" i="1"/>
  <c r="E55" i="1"/>
  <c r="G54" i="1"/>
  <c r="F54" i="1"/>
  <c r="D54" i="1"/>
  <c r="C54" i="1"/>
  <c r="H53" i="1"/>
  <c r="E53" i="1"/>
  <c r="B53" i="1"/>
  <c r="H52" i="1"/>
  <c r="E52" i="1"/>
  <c r="H51" i="1"/>
  <c r="E51" i="1"/>
  <c r="H50" i="1"/>
  <c r="E50" i="1"/>
  <c r="H49" i="1"/>
  <c r="E49" i="1"/>
  <c r="B49" i="1" s="1"/>
  <c r="H48" i="1"/>
  <c r="E48" i="1"/>
  <c r="H47" i="1"/>
  <c r="E47" i="1"/>
  <c r="H46" i="1"/>
  <c r="E46" i="1"/>
  <c r="H45" i="1"/>
  <c r="E45" i="1"/>
  <c r="B45" i="1" s="1"/>
  <c r="H44" i="1"/>
  <c r="E44" i="1"/>
  <c r="H43" i="1"/>
  <c r="E43" i="1"/>
  <c r="H42" i="1"/>
  <c r="H41" i="1" s="1"/>
  <c r="E42" i="1"/>
  <c r="G41" i="1"/>
  <c r="F41" i="1"/>
  <c r="D41" i="1"/>
  <c r="C41" i="1"/>
  <c r="H28" i="1"/>
  <c r="G28" i="1"/>
  <c r="F28" i="1"/>
  <c r="E28" i="1"/>
  <c r="D28" i="1"/>
  <c r="C28" i="1"/>
  <c r="B28" i="1"/>
  <c r="H14" i="1"/>
  <c r="B14" i="1" s="1"/>
  <c r="H5" i="1"/>
  <c r="E5" i="1"/>
  <c r="B5" i="1"/>
  <c r="H4" i="1"/>
  <c r="B4" i="1" s="1"/>
  <c r="E4" i="1"/>
  <c r="B55" i="1" l="1"/>
  <c r="B91" i="1"/>
  <c r="B111" i="1"/>
  <c r="B117" i="1"/>
  <c r="B47" i="1"/>
  <c r="B56" i="1"/>
  <c r="B71" i="1"/>
  <c r="B77" i="1"/>
  <c r="B79" i="1"/>
  <c r="H119" i="1"/>
  <c r="B123" i="1"/>
  <c r="B44" i="1"/>
  <c r="B46" i="1"/>
  <c r="B48" i="1"/>
  <c r="H67" i="1"/>
  <c r="B74" i="1"/>
  <c r="B76" i="1"/>
  <c r="B85" i="1"/>
  <c r="B120" i="1"/>
  <c r="B126" i="1"/>
  <c r="B128" i="1"/>
  <c r="B59" i="1"/>
  <c r="B43" i="1"/>
  <c r="B50" i="1"/>
  <c r="B52" i="1"/>
  <c r="B58" i="1"/>
  <c r="B60" i="1"/>
  <c r="B63" i="1"/>
  <c r="B78" i="1"/>
  <c r="B82" i="1"/>
  <c r="B84" i="1"/>
  <c r="B87" i="1"/>
  <c r="B80" i="1" s="1"/>
  <c r="B107" i="1"/>
  <c r="B118" i="1"/>
  <c r="B122" i="1"/>
  <c r="B124" i="1"/>
  <c r="B127" i="1"/>
  <c r="B51" i="1"/>
  <c r="B42" i="1"/>
  <c r="B62" i="1"/>
  <c r="B64" i="1"/>
  <c r="B81" i="1"/>
  <c r="B121" i="1"/>
  <c r="B66" i="1"/>
  <c r="B70" i="1"/>
  <c r="B72" i="1"/>
  <c r="B75" i="1"/>
  <c r="E80" i="1"/>
  <c r="B90" i="1"/>
  <c r="B92" i="1"/>
  <c r="E106" i="1"/>
  <c r="B112" i="1"/>
  <c r="B115" i="1"/>
  <c r="B130" i="1"/>
  <c r="E54" i="1"/>
  <c r="E41" i="1"/>
  <c r="B110" i="1"/>
  <c r="H54" i="1"/>
  <c r="E67" i="1"/>
  <c r="H106" i="1"/>
  <c r="E119" i="1"/>
  <c r="B119" i="1" l="1"/>
  <c r="B41" i="1"/>
  <c r="B67" i="1"/>
  <c r="B54" i="1"/>
  <c r="B106" i="1"/>
</calcChain>
</file>

<file path=xl/sharedStrings.xml><?xml version="1.0" encoding="utf-8"?>
<sst xmlns="http://schemas.openxmlformats.org/spreadsheetml/2006/main" count="328" uniqueCount="117">
  <si>
    <r>
      <t xml:space="preserve">７．人口動態 </t>
    </r>
    <r>
      <rPr>
        <sz val="11"/>
        <rFont val="ＭＳ Ｐゴシック"/>
        <family val="3"/>
        <charset val="128"/>
      </rPr>
      <t>：各年中</t>
    </r>
    <phoneticPr fontId="5"/>
  </si>
  <si>
    <t>年</t>
    <phoneticPr fontId="5"/>
  </si>
  <si>
    <t>増加数(Ａ＋Ｂ)</t>
    <phoneticPr fontId="5"/>
  </si>
  <si>
    <t>自然動態</t>
    <phoneticPr fontId="5"/>
  </si>
  <si>
    <t>社会動態</t>
    <phoneticPr fontId="5"/>
  </si>
  <si>
    <t>出生</t>
    <phoneticPr fontId="5"/>
  </si>
  <si>
    <t>死亡</t>
    <phoneticPr fontId="5"/>
  </si>
  <si>
    <t>自然増(A)</t>
    <phoneticPr fontId="5"/>
  </si>
  <si>
    <t>転入</t>
    <phoneticPr fontId="5"/>
  </si>
  <si>
    <t>転出</t>
    <phoneticPr fontId="5"/>
  </si>
  <si>
    <t>社会増(B)</t>
    <phoneticPr fontId="5"/>
  </si>
  <si>
    <t>平成５年</t>
    <phoneticPr fontId="5"/>
  </si>
  <si>
    <t>平成６年</t>
  </si>
  <si>
    <t>平成７年</t>
    <phoneticPr fontId="5"/>
  </si>
  <si>
    <t>平成８年</t>
  </si>
  <si>
    <t xml:space="preserve">  △ 181</t>
    <phoneticPr fontId="5"/>
  </si>
  <si>
    <t xml:space="preserve">  △ 511</t>
    <phoneticPr fontId="5"/>
  </si>
  <si>
    <t>平成９年</t>
  </si>
  <si>
    <t>△ 203</t>
    <phoneticPr fontId="5"/>
  </si>
  <si>
    <t xml:space="preserve"> △ 518</t>
    <phoneticPr fontId="5"/>
  </si>
  <si>
    <t>平成10年</t>
    <phoneticPr fontId="5"/>
  </si>
  <si>
    <t xml:space="preserve">  △ 159</t>
  </si>
  <si>
    <t>平成11年</t>
    <phoneticPr fontId="5"/>
  </si>
  <si>
    <t xml:space="preserve">  △ 285</t>
  </si>
  <si>
    <t xml:space="preserve">  △ 521</t>
  </si>
  <si>
    <t>平成12年</t>
    <phoneticPr fontId="5"/>
  </si>
  <si>
    <t xml:space="preserve">  △ 105</t>
    <phoneticPr fontId="5"/>
  </si>
  <si>
    <t xml:space="preserve">  △ 351</t>
    <phoneticPr fontId="5"/>
  </si>
  <si>
    <t>平成13年</t>
    <phoneticPr fontId="5"/>
  </si>
  <si>
    <t xml:space="preserve">  △ 398</t>
    <phoneticPr fontId="5"/>
  </si>
  <si>
    <t xml:space="preserve">  △ 590</t>
    <phoneticPr fontId="5"/>
  </si>
  <si>
    <t>平成14年</t>
    <phoneticPr fontId="5"/>
  </si>
  <si>
    <t>平成15年</t>
    <phoneticPr fontId="5"/>
  </si>
  <si>
    <t>平成16年</t>
    <phoneticPr fontId="5"/>
  </si>
  <si>
    <t>平成16年１月</t>
    <rPh sb="1" eb="2">
      <t>セイ</t>
    </rPh>
    <phoneticPr fontId="5"/>
  </si>
  <si>
    <t>2月</t>
    <rPh sb="1" eb="2">
      <t>ツキ</t>
    </rPh>
    <phoneticPr fontId="5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</si>
  <si>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</si>
  <si>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</si>
  <si>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</si>
  <si>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</si>
  <si>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</si>
  <si>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</si>
  <si>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</si>
  <si>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</si>
  <si>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</si>
  <si>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</si>
  <si>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  <phoneticPr fontId="5"/>
  </si>
  <si>
    <t>平成17年１月</t>
    <rPh sb="1" eb="2">
      <t>セイ</t>
    </rPh>
    <phoneticPr fontId="5"/>
  </si>
  <si>
    <t>平成18年</t>
    <phoneticPr fontId="5"/>
  </si>
  <si>
    <t>平成18年１月</t>
    <rPh sb="1" eb="2">
      <t>セイ</t>
    </rPh>
    <phoneticPr fontId="5"/>
  </si>
  <si>
    <t>平成19年</t>
    <phoneticPr fontId="5"/>
  </si>
  <si>
    <t>平成19年１月</t>
    <rPh sb="1" eb="2">
      <t>セイ</t>
    </rPh>
    <phoneticPr fontId="5"/>
  </si>
  <si>
    <t>平成20年</t>
    <phoneticPr fontId="5"/>
  </si>
  <si>
    <t>平成20年１月</t>
    <rPh sb="1" eb="2">
      <t>セイ</t>
    </rPh>
    <phoneticPr fontId="5"/>
  </si>
  <si>
    <t>平成21年</t>
    <phoneticPr fontId="5"/>
  </si>
  <si>
    <t>平成21年１月</t>
    <rPh sb="1" eb="2">
      <t>セイ</t>
    </rPh>
    <phoneticPr fontId="5"/>
  </si>
  <si>
    <t>平成22年</t>
    <phoneticPr fontId="5"/>
  </si>
  <si>
    <t>△438</t>
    <phoneticPr fontId="5"/>
  </si>
  <si>
    <t>△ 23</t>
  </si>
  <si>
    <t>△ 415</t>
  </si>
  <si>
    <t>平成22年１月</t>
    <rPh sb="1" eb="2">
      <t>セイ</t>
    </rPh>
    <phoneticPr fontId="5"/>
  </si>
  <si>
    <t>△ 96</t>
  </si>
  <si>
    <t>△ 99</t>
  </si>
  <si>
    <t>△ 413</t>
  </si>
  <si>
    <t>△ 427</t>
  </si>
  <si>
    <t>△ 203</t>
  </si>
  <si>
    <t>△ 21</t>
  </si>
  <si>
    <t>△ 182</t>
  </si>
  <si>
    <t>△ 8</t>
  </si>
  <si>
    <t>△ 31</t>
  </si>
  <si>
    <t>△ 7</t>
  </si>
  <si>
    <t>△ 24</t>
  </si>
  <si>
    <t>△ 78</t>
  </si>
  <si>
    <t>△ 97</t>
  </si>
  <si>
    <t>△ 35</t>
  </si>
  <si>
    <t>△ 50</t>
  </si>
  <si>
    <t>△ 57</t>
  </si>
  <si>
    <t>△ 49</t>
  </si>
  <si>
    <t>△ 56</t>
  </si>
  <si>
    <t>△57</t>
    <phoneticPr fontId="5"/>
  </si>
  <si>
    <t>△ 58</t>
  </si>
  <si>
    <t>△ 34</t>
  </si>
  <si>
    <t>△ 3</t>
  </si>
  <si>
    <t>△ 66</t>
  </si>
  <si>
    <t>△ 6</t>
  </si>
  <si>
    <t>△ 60</t>
  </si>
  <si>
    <t>平成23年</t>
    <phoneticPr fontId="5"/>
  </si>
  <si>
    <t>平成23年１月</t>
    <rPh sb="1" eb="2">
      <t>セイ</t>
    </rPh>
    <phoneticPr fontId="5"/>
  </si>
  <si>
    <t>平成24年</t>
    <phoneticPr fontId="5"/>
  </si>
  <si>
    <t>平成24年１月</t>
    <rPh sb="1" eb="2">
      <t>セイ</t>
    </rPh>
    <phoneticPr fontId="5"/>
  </si>
  <si>
    <t>平成25年</t>
    <phoneticPr fontId="5"/>
  </si>
  <si>
    <t>平成25年１月</t>
    <rPh sb="1" eb="2">
      <t>セイ</t>
    </rPh>
    <phoneticPr fontId="5"/>
  </si>
  <si>
    <t>平成26年１月</t>
    <rPh sb="1" eb="2">
      <t>セイ</t>
    </rPh>
    <rPh sb="4" eb="5">
      <t>ネン</t>
    </rPh>
    <phoneticPr fontId="5"/>
  </si>
  <si>
    <t>平成27年１月</t>
    <rPh sb="1" eb="2">
      <t>セイ</t>
    </rPh>
    <rPh sb="4" eb="5">
      <t>ネン</t>
    </rPh>
    <phoneticPr fontId="5"/>
  </si>
  <si>
    <t>平成28年１月</t>
    <rPh sb="1" eb="2">
      <t>セイ</t>
    </rPh>
    <rPh sb="4" eb="5">
      <t>ネン</t>
    </rPh>
    <phoneticPr fontId="5"/>
  </si>
  <si>
    <t>平成26年</t>
    <phoneticPr fontId="5"/>
  </si>
  <si>
    <t>平成27年</t>
    <rPh sb="1" eb="2">
      <t>セイ</t>
    </rPh>
    <rPh sb="4" eb="5">
      <t>ネン</t>
    </rPh>
    <phoneticPr fontId="5"/>
  </si>
  <si>
    <t>平成28年</t>
    <rPh sb="1" eb="2">
      <t>セイ</t>
    </rPh>
    <rPh sb="4" eb="5">
      <t>ネン</t>
    </rPh>
    <phoneticPr fontId="5"/>
  </si>
  <si>
    <t>平成29年１月</t>
    <rPh sb="1" eb="2">
      <t>セイ</t>
    </rPh>
    <rPh sb="4" eb="5">
      <t>ネン</t>
    </rPh>
    <phoneticPr fontId="5"/>
  </si>
  <si>
    <t>平成29年</t>
    <rPh sb="1" eb="2">
      <t>セイ</t>
    </rPh>
    <rPh sb="4" eb="5">
      <t>ネン</t>
    </rPh>
    <phoneticPr fontId="5"/>
  </si>
  <si>
    <t>注）平成２４年７月より出生、死亡、転入、転出者数に外国人住民も含む。</t>
    <rPh sb="0" eb="1">
      <t>チュウ</t>
    </rPh>
    <rPh sb="2" eb="4">
      <t>ヘイセイ</t>
    </rPh>
    <rPh sb="6" eb="7">
      <t>ネン</t>
    </rPh>
    <rPh sb="8" eb="9">
      <t>ガツ</t>
    </rPh>
    <rPh sb="11" eb="13">
      <t>シュッショウ</t>
    </rPh>
    <rPh sb="14" eb="16">
      <t>シボウ</t>
    </rPh>
    <rPh sb="17" eb="19">
      <t>テンニュウ</t>
    </rPh>
    <rPh sb="20" eb="22">
      <t>テンシュツ</t>
    </rPh>
    <rPh sb="22" eb="23">
      <t>シャ</t>
    </rPh>
    <rPh sb="23" eb="24">
      <t>スウ</t>
    </rPh>
    <rPh sb="25" eb="27">
      <t>ガイコク</t>
    </rPh>
    <rPh sb="27" eb="28">
      <t>ジン</t>
    </rPh>
    <rPh sb="28" eb="30">
      <t>ジュウミン</t>
    </rPh>
    <rPh sb="31" eb="32">
      <t>フク</t>
    </rPh>
    <phoneticPr fontId="5"/>
  </si>
  <si>
    <t>資料：天理市市民課</t>
    <rPh sb="0" eb="2">
      <t>シリョウ</t>
    </rPh>
    <rPh sb="3" eb="6">
      <t>テンリシ</t>
    </rPh>
    <rPh sb="6" eb="9">
      <t>シミンカ</t>
    </rPh>
    <phoneticPr fontId="5"/>
  </si>
  <si>
    <t>平成30年１月</t>
    <rPh sb="1" eb="2">
      <t>セイ</t>
    </rPh>
    <rPh sb="4" eb="5">
      <t>ネン</t>
    </rPh>
    <phoneticPr fontId="5"/>
  </si>
  <si>
    <t>平成30年</t>
    <rPh sb="1" eb="2">
      <t>セイ</t>
    </rPh>
    <rPh sb="4" eb="5">
      <t>ネン</t>
    </rPh>
    <phoneticPr fontId="5"/>
  </si>
  <si>
    <t>職権記載等</t>
    <rPh sb="0" eb="2">
      <t>ショッケン</t>
    </rPh>
    <rPh sb="2" eb="4">
      <t>キサイ</t>
    </rPh>
    <rPh sb="4" eb="5">
      <t>トウ</t>
    </rPh>
    <phoneticPr fontId="5"/>
  </si>
  <si>
    <t>職権消除等</t>
    <rPh sb="0" eb="4">
      <t>ショッケンショウジョ</t>
    </rPh>
    <rPh sb="4" eb="5">
      <t>トウ</t>
    </rPh>
    <phoneticPr fontId="5"/>
  </si>
  <si>
    <t>注）平成24年度までの出生・死亡については当市に戸籍届があった件数である。</t>
    <rPh sb="2" eb="4">
      <t>ヘイセイ</t>
    </rPh>
    <rPh sb="6" eb="8">
      <t>ネンド</t>
    </rPh>
    <rPh sb="11" eb="13">
      <t>シュッセイ</t>
    </rPh>
    <rPh sb="14" eb="16">
      <t>シボウ</t>
    </rPh>
    <rPh sb="21" eb="23">
      <t>トウシ</t>
    </rPh>
    <rPh sb="24" eb="26">
      <t>コセキ</t>
    </rPh>
    <rPh sb="26" eb="27">
      <t>トド</t>
    </rPh>
    <rPh sb="31" eb="33">
      <t>ケンスウ</t>
    </rPh>
    <phoneticPr fontId="5"/>
  </si>
  <si>
    <t>平成31年１月</t>
    <rPh sb="1" eb="2">
      <t>セイ</t>
    </rPh>
    <rPh sb="4" eb="5">
      <t>ネン</t>
    </rPh>
    <phoneticPr fontId="5"/>
  </si>
  <si>
    <t>令和元年5月</t>
    <rPh sb="0" eb="2">
      <t>レイワ</t>
    </rPh>
    <rPh sb="2" eb="3">
      <t>ガン</t>
    </rPh>
    <rPh sb="3" eb="4">
      <t>ネン</t>
    </rPh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</si>
  <si>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</si>
  <si>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令和2年１月</t>
    <rPh sb="0" eb="1">
      <t>レイ</t>
    </rPh>
    <rPh sb="1" eb="2">
      <t>ワ</t>
    </rPh>
    <rPh sb="3" eb="4">
      <t>ネン</t>
    </rPh>
    <phoneticPr fontId="5"/>
  </si>
  <si>
    <t>5月</t>
    <phoneticPr fontId="5"/>
  </si>
  <si>
    <t>令和2年</t>
    <rPh sb="0" eb="2">
      <t>レイワ</t>
    </rPh>
    <rPh sb="3" eb="4">
      <t>ネン</t>
    </rPh>
    <phoneticPr fontId="5"/>
  </si>
  <si>
    <t>令和3年１月</t>
    <rPh sb="0" eb="1">
      <t>レイ</t>
    </rPh>
    <rPh sb="1" eb="2">
      <t>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</si>
  <si>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</si>
  <si>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令和4年１月</t>
    <rPh sb="0" eb="1">
      <t>レイ</t>
    </rPh>
    <rPh sb="1" eb="2">
      <t>ワ</t>
    </rPh>
    <rPh sb="3" eb="4">
      <t>ネン</t>
    </rPh>
    <phoneticPr fontId="5"/>
  </si>
  <si>
    <t>令和4年</t>
    <rPh sb="0" eb="2">
      <t>レイワ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</si>
</sst>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\(#,##0\)"/>
    <numFmt numFmtId="177" formatCode="#,##0;&quot;△ &quot;#,##0"/>
    <numFmt numFmtId="178" formatCode="#,##0_ ;[Red]\-#,##0\ 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/>
    <xf numFmtId="176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177" fontId="0" fillId="2" borderId="2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177" fontId="0" fillId="0" borderId="2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7" fontId="0" fillId="0" borderId="0" xfId="0" applyNumberFormat="1" applyAlignment="1">
      <alignment horizontal="left" vertical="center"/>
    </xf>
    <xf numFmtId="177" fontId="0" fillId="2" borderId="2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vertical="center"/>
    </xf>
    <xf numFmtId="176" fontId="0" fillId="3" borderId="0" xfId="0" applyNumberFormat="1" applyFill="1" applyAlignment="1">
      <alignment vertical="center"/>
    </xf>
    <xf numFmtId="178" fontId="0" fillId="3" borderId="0" xfId="0" applyNumberFormat="1" applyFill="1" applyAlignment="1">
      <alignment vertical="center"/>
    </xf>
    <xf numFmtId="177" fontId="0" fillId="2" borderId="2" xfId="0" applyNumberFormat="1" applyFill="1" applyBorder="1" applyAlignment="1">
      <alignment horizontal="center" vertical="center" shrinkToFit="1"/>
    </xf>
    <xf numFmtId="177" fontId="0" fillId="0" borderId="0" xfId="0" applyNumberFormat="1" applyAlignment="1">
      <alignment horizontal="left" vertical="center"/>
    </xf>
    <xf numFmtId="37" fontId="0" fillId="0" borderId="2" xfId="0" applyNumberFormat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6" fontId="0" fillId="0" borderId="2" xfId="0" applyNumberFormat="1" applyBorder="1" applyAlignment="1" applyProtection="1">
      <alignment vertical="center"/>
      <protection locked="0"/>
    </xf>
    <xf numFmtId="177" fontId="0" fillId="0" borderId="2" xfId="0" applyNumberFormat="1" applyFill="1" applyBorder="1" applyAlignment="1" applyProtection="1">
      <alignment vertical="center"/>
      <protection locked="0"/>
    </xf>
    <xf numFmtId="37" fontId="0" fillId="0" borderId="2" xfId="0" applyNumberFormat="1" applyBorder="1" applyAlignment="1" applyProtection="1">
      <alignment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7" fontId="0" fillId="0" borderId="2" xfId="0" applyNumberForma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horizontal="left" vertical="center"/>
    </xf>
    <xf numFmtId="176" fontId="0" fillId="2" borderId="2" xfId="0" applyNumberForma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</cellXfs>
  <cellStyles count="29">
    <cellStyle name="桁区切り 2" xfId="1"/>
    <cellStyle name="桁区切り 3" xfId="2"/>
    <cellStyle name="桁区切り 3 2" xfId="3"/>
    <cellStyle name="桁区切り 3 2 2" xfId="18"/>
    <cellStyle name="桁区切り 3 3" xfId="4"/>
    <cellStyle name="桁区切り 3 3 2" xfId="19"/>
    <cellStyle name="桁区切り 3 4" xfId="5"/>
    <cellStyle name="桁区切り 3 4 2" xfId="20"/>
    <cellStyle name="桁区切り 3 5" xfId="6"/>
    <cellStyle name="桁区切り 3 5 2" xfId="21"/>
    <cellStyle name="桁区切り 3 6" xfId="17"/>
    <cellStyle name="桁区切り 4" xfId="7"/>
    <cellStyle name="桁区切り 4 2" xfId="22"/>
    <cellStyle name="標準" xfId="0" builtinId="0"/>
    <cellStyle name="標準 2" xfId="8"/>
    <cellStyle name="標準 3" xfId="9"/>
    <cellStyle name="標準 4" xfId="10"/>
    <cellStyle name="標準 4 2" xfId="11"/>
    <cellStyle name="標準 4 2 2" xfId="24"/>
    <cellStyle name="標準 4 3" xfId="12"/>
    <cellStyle name="標準 4 3 2" xfId="25"/>
    <cellStyle name="標準 4 4" xfId="13"/>
    <cellStyle name="標準 4 4 2" xfId="26"/>
    <cellStyle name="標準 4 5" xfId="14"/>
    <cellStyle name="標準 4 5 2" xfId="27"/>
    <cellStyle name="標準 4 6" xfId="23"/>
    <cellStyle name="標準 5" xfId="15"/>
    <cellStyle name="標準 6" xfId="16"/>
    <cellStyle name="標準 6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34"/>
  <sheetViews>
    <sheetView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 outlineLevelRow="1" x14ac:dyDescent="0.15"/>
  <cols>
    <col min="1" max="1" width="11.25" style="5" customWidth="1"/>
    <col min="2" max="2" width="8.375" style="3" bestFit="1" customWidth="1"/>
    <col min="3" max="3" width="8.125" style="3" customWidth="1"/>
    <col min="4" max="7" width="9" style="3"/>
    <col min="8" max="8" width="9" style="4"/>
    <col min="9" max="256" width="9" style="5"/>
    <col min="257" max="257" width="11.25" style="5" customWidth="1"/>
    <col min="258" max="258" width="8.375" style="5" bestFit="1" customWidth="1"/>
    <col min="259" max="259" width="8.125" style="5" customWidth="1"/>
    <col min="260" max="512" width="9" style="5"/>
    <col min="513" max="513" width="11.25" style="5" customWidth="1"/>
    <col min="514" max="514" width="8.375" style="5" bestFit="1" customWidth="1"/>
    <col min="515" max="515" width="8.125" style="5" customWidth="1"/>
    <col min="516" max="768" width="9" style="5"/>
    <col min="769" max="769" width="11.25" style="5" customWidth="1"/>
    <col min="770" max="770" width="8.375" style="5" bestFit="1" customWidth="1"/>
    <col min="771" max="771" width="8.125" style="5" customWidth="1"/>
    <col min="772" max="1024" width="9" style="5"/>
    <col min="1025" max="1025" width="11.25" style="5" customWidth="1"/>
    <col min="1026" max="1026" width="8.375" style="5" bestFit="1" customWidth="1"/>
    <col min="1027" max="1027" width="8.125" style="5" customWidth="1"/>
    <col min="1028" max="1280" width="9" style="5"/>
    <col min="1281" max="1281" width="11.25" style="5" customWidth="1"/>
    <col min="1282" max="1282" width="8.375" style="5" bestFit="1" customWidth="1"/>
    <col min="1283" max="1283" width="8.125" style="5" customWidth="1"/>
    <col min="1284" max="1536" width="9" style="5"/>
    <col min="1537" max="1537" width="11.25" style="5" customWidth="1"/>
    <col min="1538" max="1538" width="8.375" style="5" bestFit="1" customWidth="1"/>
    <col min="1539" max="1539" width="8.125" style="5" customWidth="1"/>
    <col min="1540" max="1792" width="9" style="5"/>
    <col min="1793" max="1793" width="11.25" style="5" customWidth="1"/>
    <col min="1794" max="1794" width="8.375" style="5" bestFit="1" customWidth="1"/>
    <col min="1795" max="1795" width="8.125" style="5" customWidth="1"/>
    <col min="1796" max="2048" width="9" style="5"/>
    <col min="2049" max="2049" width="11.25" style="5" customWidth="1"/>
    <col min="2050" max="2050" width="8.375" style="5" bestFit="1" customWidth="1"/>
    <col min="2051" max="2051" width="8.125" style="5" customWidth="1"/>
    <col min="2052" max="2304" width="9" style="5"/>
    <col min="2305" max="2305" width="11.25" style="5" customWidth="1"/>
    <col min="2306" max="2306" width="8.375" style="5" bestFit="1" customWidth="1"/>
    <col min="2307" max="2307" width="8.125" style="5" customWidth="1"/>
    <col min="2308" max="2560" width="9" style="5"/>
    <col min="2561" max="2561" width="11.25" style="5" customWidth="1"/>
    <col min="2562" max="2562" width="8.375" style="5" bestFit="1" customWidth="1"/>
    <col min="2563" max="2563" width="8.125" style="5" customWidth="1"/>
    <col min="2564" max="2816" width="9" style="5"/>
    <col min="2817" max="2817" width="11.25" style="5" customWidth="1"/>
    <col min="2818" max="2818" width="8.375" style="5" bestFit="1" customWidth="1"/>
    <col min="2819" max="2819" width="8.125" style="5" customWidth="1"/>
    <col min="2820" max="3072" width="9" style="5"/>
    <col min="3073" max="3073" width="11.25" style="5" customWidth="1"/>
    <col min="3074" max="3074" width="8.375" style="5" bestFit="1" customWidth="1"/>
    <col min="3075" max="3075" width="8.125" style="5" customWidth="1"/>
    <col min="3076" max="3328" width="9" style="5"/>
    <col min="3329" max="3329" width="11.25" style="5" customWidth="1"/>
    <col min="3330" max="3330" width="8.375" style="5" bestFit="1" customWidth="1"/>
    <col min="3331" max="3331" width="8.125" style="5" customWidth="1"/>
    <col min="3332" max="3584" width="9" style="5"/>
    <col min="3585" max="3585" width="11.25" style="5" customWidth="1"/>
    <col min="3586" max="3586" width="8.375" style="5" bestFit="1" customWidth="1"/>
    <col min="3587" max="3587" width="8.125" style="5" customWidth="1"/>
    <col min="3588" max="3840" width="9" style="5"/>
    <col min="3841" max="3841" width="11.25" style="5" customWidth="1"/>
    <col min="3842" max="3842" width="8.375" style="5" bestFit="1" customWidth="1"/>
    <col min="3843" max="3843" width="8.125" style="5" customWidth="1"/>
    <col min="3844" max="4096" width="9" style="5"/>
    <col min="4097" max="4097" width="11.25" style="5" customWidth="1"/>
    <col min="4098" max="4098" width="8.375" style="5" bestFit="1" customWidth="1"/>
    <col min="4099" max="4099" width="8.125" style="5" customWidth="1"/>
    <col min="4100" max="4352" width="9" style="5"/>
    <col min="4353" max="4353" width="11.25" style="5" customWidth="1"/>
    <col min="4354" max="4354" width="8.375" style="5" bestFit="1" customWidth="1"/>
    <col min="4355" max="4355" width="8.125" style="5" customWidth="1"/>
    <col min="4356" max="4608" width="9" style="5"/>
    <col min="4609" max="4609" width="11.25" style="5" customWidth="1"/>
    <col min="4610" max="4610" width="8.375" style="5" bestFit="1" customWidth="1"/>
    <col min="4611" max="4611" width="8.125" style="5" customWidth="1"/>
    <col min="4612" max="4864" width="9" style="5"/>
    <col min="4865" max="4865" width="11.25" style="5" customWidth="1"/>
    <col min="4866" max="4866" width="8.375" style="5" bestFit="1" customWidth="1"/>
    <col min="4867" max="4867" width="8.125" style="5" customWidth="1"/>
    <col min="4868" max="5120" width="9" style="5"/>
    <col min="5121" max="5121" width="11.25" style="5" customWidth="1"/>
    <col min="5122" max="5122" width="8.375" style="5" bestFit="1" customWidth="1"/>
    <col min="5123" max="5123" width="8.125" style="5" customWidth="1"/>
    <col min="5124" max="5376" width="9" style="5"/>
    <col min="5377" max="5377" width="11.25" style="5" customWidth="1"/>
    <col min="5378" max="5378" width="8.375" style="5" bestFit="1" customWidth="1"/>
    <col min="5379" max="5379" width="8.125" style="5" customWidth="1"/>
    <col min="5380" max="5632" width="9" style="5"/>
    <col min="5633" max="5633" width="11.25" style="5" customWidth="1"/>
    <col min="5634" max="5634" width="8.375" style="5" bestFit="1" customWidth="1"/>
    <col min="5635" max="5635" width="8.125" style="5" customWidth="1"/>
    <col min="5636" max="5888" width="9" style="5"/>
    <col min="5889" max="5889" width="11.25" style="5" customWidth="1"/>
    <col min="5890" max="5890" width="8.375" style="5" bestFit="1" customWidth="1"/>
    <col min="5891" max="5891" width="8.125" style="5" customWidth="1"/>
    <col min="5892" max="6144" width="9" style="5"/>
    <col min="6145" max="6145" width="11.25" style="5" customWidth="1"/>
    <col min="6146" max="6146" width="8.375" style="5" bestFit="1" customWidth="1"/>
    <col min="6147" max="6147" width="8.125" style="5" customWidth="1"/>
    <col min="6148" max="6400" width="9" style="5"/>
    <col min="6401" max="6401" width="11.25" style="5" customWidth="1"/>
    <col min="6402" max="6402" width="8.375" style="5" bestFit="1" customWidth="1"/>
    <col min="6403" max="6403" width="8.125" style="5" customWidth="1"/>
    <col min="6404" max="6656" width="9" style="5"/>
    <col min="6657" max="6657" width="11.25" style="5" customWidth="1"/>
    <col min="6658" max="6658" width="8.375" style="5" bestFit="1" customWidth="1"/>
    <col min="6659" max="6659" width="8.125" style="5" customWidth="1"/>
    <col min="6660" max="6912" width="9" style="5"/>
    <col min="6913" max="6913" width="11.25" style="5" customWidth="1"/>
    <col min="6914" max="6914" width="8.375" style="5" bestFit="1" customWidth="1"/>
    <col min="6915" max="6915" width="8.125" style="5" customWidth="1"/>
    <col min="6916" max="7168" width="9" style="5"/>
    <col min="7169" max="7169" width="11.25" style="5" customWidth="1"/>
    <col min="7170" max="7170" width="8.375" style="5" bestFit="1" customWidth="1"/>
    <col min="7171" max="7171" width="8.125" style="5" customWidth="1"/>
    <col min="7172" max="7424" width="9" style="5"/>
    <col min="7425" max="7425" width="11.25" style="5" customWidth="1"/>
    <col min="7426" max="7426" width="8.375" style="5" bestFit="1" customWidth="1"/>
    <col min="7427" max="7427" width="8.125" style="5" customWidth="1"/>
    <col min="7428" max="7680" width="9" style="5"/>
    <col min="7681" max="7681" width="11.25" style="5" customWidth="1"/>
    <col min="7682" max="7682" width="8.375" style="5" bestFit="1" customWidth="1"/>
    <col min="7683" max="7683" width="8.125" style="5" customWidth="1"/>
    <col min="7684" max="7936" width="9" style="5"/>
    <col min="7937" max="7937" width="11.25" style="5" customWidth="1"/>
    <col min="7938" max="7938" width="8.375" style="5" bestFit="1" customWidth="1"/>
    <col min="7939" max="7939" width="8.125" style="5" customWidth="1"/>
    <col min="7940" max="8192" width="9" style="5"/>
    <col min="8193" max="8193" width="11.25" style="5" customWidth="1"/>
    <col min="8194" max="8194" width="8.375" style="5" bestFit="1" customWidth="1"/>
    <col min="8195" max="8195" width="8.125" style="5" customWidth="1"/>
    <col min="8196" max="8448" width="9" style="5"/>
    <col min="8449" max="8449" width="11.25" style="5" customWidth="1"/>
    <col min="8450" max="8450" width="8.375" style="5" bestFit="1" customWidth="1"/>
    <col min="8451" max="8451" width="8.125" style="5" customWidth="1"/>
    <col min="8452" max="8704" width="9" style="5"/>
    <col min="8705" max="8705" width="11.25" style="5" customWidth="1"/>
    <col min="8706" max="8706" width="8.375" style="5" bestFit="1" customWidth="1"/>
    <col min="8707" max="8707" width="8.125" style="5" customWidth="1"/>
    <col min="8708" max="8960" width="9" style="5"/>
    <col min="8961" max="8961" width="11.25" style="5" customWidth="1"/>
    <col min="8962" max="8962" width="8.375" style="5" bestFit="1" customWidth="1"/>
    <col min="8963" max="8963" width="8.125" style="5" customWidth="1"/>
    <col min="8964" max="9216" width="9" style="5"/>
    <col min="9217" max="9217" width="11.25" style="5" customWidth="1"/>
    <col min="9218" max="9218" width="8.375" style="5" bestFit="1" customWidth="1"/>
    <col min="9219" max="9219" width="8.125" style="5" customWidth="1"/>
    <col min="9220" max="9472" width="9" style="5"/>
    <col min="9473" max="9473" width="11.25" style="5" customWidth="1"/>
    <col min="9474" max="9474" width="8.375" style="5" bestFit="1" customWidth="1"/>
    <col min="9475" max="9475" width="8.125" style="5" customWidth="1"/>
    <col min="9476" max="9728" width="9" style="5"/>
    <col min="9729" max="9729" width="11.25" style="5" customWidth="1"/>
    <col min="9730" max="9730" width="8.375" style="5" bestFit="1" customWidth="1"/>
    <col min="9731" max="9731" width="8.125" style="5" customWidth="1"/>
    <col min="9732" max="9984" width="9" style="5"/>
    <col min="9985" max="9985" width="11.25" style="5" customWidth="1"/>
    <col min="9986" max="9986" width="8.375" style="5" bestFit="1" customWidth="1"/>
    <col min="9987" max="9987" width="8.125" style="5" customWidth="1"/>
    <col min="9988" max="10240" width="9" style="5"/>
    <col min="10241" max="10241" width="11.25" style="5" customWidth="1"/>
    <col min="10242" max="10242" width="8.375" style="5" bestFit="1" customWidth="1"/>
    <col min="10243" max="10243" width="8.125" style="5" customWidth="1"/>
    <col min="10244" max="10496" width="9" style="5"/>
    <col min="10497" max="10497" width="11.25" style="5" customWidth="1"/>
    <col min="10498" max="10498" width="8.375" style="5" bestFit="1" customWidth="1"/>
    <col min="10499" max="10499" width="8.125" style="5" customWidth="1"/>
    <col min="10500" max="10752" width="9" style="5"/>
    <col min="10753" max="10753" width="11.25" style="5" customWidth="1"/>
    <col min="10754" max="10754" width="8.375" style="5" bestFit="1" customWidth="1"/>
    <col min="10755" max="10755" width="8.125" style="5" customWidth="1"/>
    <col min="10756" max="11008" width="9" style="5"/>
    <col min="11009" max="11009" width="11.25" style="5" customWidth="1"/>
    <col min="11010" max="11010" width="8.375" style="5" bestFit="1" customWidth="1"/>
    <col min="11011" max="11011" width="8.125" style="5" customWidth="1"/>
    <col min="11012" max="11264" width="9" style="5"/>
    <col min="11265" max="11265" width="11.25" style="5" customWidth="1"/>
    <col min="11266" max="11266" width="8.375" style="5" bestFit="1" customWidth="1"/>
    <col min="11267" max="11267" width="8.125" style="5" customWidth="1"/>
    <col min="11268" max="11520" width="9" style="5"/>
    <col min="11521" max="11521" width="11.25" style="5" customWidth="1"/>
    <col min="11522" max="11522" width="8.375" style="5" bestFit="1" customWidth="1"/>
    <col min="11523" max="11523" width="8.125" style="5" customWidth="1"/>
    <col min="11524" max="11776" width="9" style="5"/>
    <col min="11777" max="11777" width="11.25" style="5" customWidth="1"/>
    <col min="11778" max="11778" width="8.375" style="5" bestFit="1" customWidth="1"/>
    <col min="11779" max="11779" width="8.125" style="5" customWidth="1"/>
    <col min="11780" max="12032" width="9" style="5"/>
    <col min="12033" max="12033" width="11.25" style="5" customWidth="1"/>
    <col min="12034" max="12034" width="8.375" style="5" bestFit="1" customWidth="1"/>
    <col min="12035" max="12035" width="8.125" style="5" customWidth="1"/>
    <col min="12036" max="12288" width="9" style="5"/>
    <col min="12289" max="12289" width="11.25" style="5" customWidth="1"/>
    <col min="12290" max="12290" width="8.375" style="5" bestFit="1" customWidth="1"/>
    <col min="12291" max="12291" width="8.125" style="5" customWidth="1"/>
    <col min="12292" max="12544" width="9" style="5"/>
    <col min="12545" max="12545" width="11.25" style="5" customWidth="1"/>
    <col min="12546" max="12546" width="8.375" style="5" bestFit="1" customWidth="1"/>
    <col min="12547" max="12547" width="8.125" style="5" customWidth="1"/>
    <col min="12548" max="12800" width="9" style="5"/>
    <col min="12801" max="12801" width="11.25" style="5" customWidth="1"/>
    <col min="12802" max="12802" width="8.375" style="5" bestFit="1" customWidth="1"/>
    <col min="12803" max="12803" width="8.125" style="5" customWidth="1"/>
    <col min="12804" max="13056" width="9" style="5"/>
    <col min="13057" max="13057" width="11.25" style="5" customWidth="1"/>
    <col min="13058" max="13058" width="8.375" style="5" bestFit="1" customWidth="1"/>
    <col min="13059" max="13059" width="8.125" style="5" customWidth="1"/>
    <col min="13060" max="13312" width="9" style="5"/>
    <col min="13313" max="13313" width="11.25" style="5" customWidth="1"/>
    <col min="13314" max="13314" width="8.375" style="5" bestFit="1" customWidth="1"/>
    <col min="13315" max="13315" width="8.125" style="5" customWidth="1"/>
    <col min="13316" max="13568" width="9" style="5"/>
    <col min="13569" max="13569" width="11.25" style="5" customWidth="1"/>
    <col min="13570" max="13570" width="8.375" style="5" bestFit="1" customWidth="1"/>
    <col min="13571" max="13571" width="8.125" style="5" customWidth="1"/>
    <col min="13572" max="13824" width="9" style="5"/>
    <col min="13825" max="13825" width="11.25" style="5" customWidth="1"/>
    <col min="13826" max="13826" width="8.375" style="5" bestFit="1" customWidth="1"/>
    <col min="13827" max="13827" width="8.125" style="5" customWidth="1"/>
    <col min="13828" max="14080" width="9" style="5"/>
    <col min="14081" max="14081" width="11.25" style="5" customWidth="1"/>
    <col min="14082" max="14082" width="8.375" style="5" bestFit="1" customWidth="1"/>
    <col min="14083" max="14083" width="8.125" style="5" customWidth="1"/>
    <col min="14084" max="14336" width="9" style="5"/>
    <col min="14337" max="14337" width="11.25" style="5" customWidth="1"/>
    <col min="14338" max="14338" width="8.375" style="5" bestFit="1" customWidth="1"/>
    <col min="14339" max="14339" width="8.125" style="5" customWidth="1"/>
    <col min="14340" max="14592" width="9" style="5"/>
    <col min="14593" max="14593" width="11.25" style="5" customWidth="1"/>
    <col min="14594" max="14594" width="8.375" style="5" bestFit="1" customWidth="1"/>
    <col min="14595" max="14595" width="8.125" style="5" customWidth="1"/>
    <col min="14596" max="14848" width="9" style="5"/>
    <col min="14849" max="14849" width="11.25" style="5" customWidth="1"/>
    <col min="14850" max="14850" width="8.375" style="5" bestFit="1" customWidth="1"/>
    <col min="14851" max="14851" width="8.125" style="5" customWidth="1"/>
    <col min="14852" max="15104" width="9" style="5"/>
    <col min="15105" max="15105" width="11.25" style="5" customWidth="1"/>
    <col min="15106" max="15106" width="8.375" style="5" bestFit="1" customWidth="1"/>
    <col min="15107" max="15107" width="8.125" style="5" customWidth="1"/>
    <col min="15108" max="15360" width="9" style="5"/>
    <col min="15361" max="15361" width="11.25" style="5" customWidth="1"/>
    <col min="15362" max="15362" width="8.375" style="5" bestFit="1" customWidth="1"/>
    <col min="15363" max="15363" width="8.125" style="5" customWidth="1"/>
    <col min="15364" max="15616" width="9" style="5"/>
    <col min="15617" max="15617" width="11.25" style="5" customWidth="1"/>
    <col min="15618" max="15618" width="8.375" style="5" bestFit="1" customWidth="1"/>
    <col min="15619" max="15619" width="8.125" style="5" customWidth="1"/>
    <col min="15620" max="15872" width="9" style="5"/>
    <col min="15873" max="15873" width="11.25" style="5" customWidth="1"/>
    <col min="15874" max="15874" width="8.375" style="5" bestFit="1" customWidth="1"/>
    <col min="15875" max="15875" width="8.125" style="5" customWidth="1"/>
    <col min="15876" max="16128" width="9" style="5"/>
    <col min="16129" max="16129" width="11.25" style="5" customWidth="1"/>
    <col min="16130" max="16130" width="8.375" style="5" bestFit="1" customWidth="1"/>
    <col min="16131" max="16131" width="8.125" style="5" customWidth="1"/>
    <col min="16132" max="16384" width="9" style="5"/>
  </cols>
  <sheetData>
    <row r="1" spans="1:8" ht="24" x14ac:dyDescent="0.15">
      <c r="A1" s="1" t="s">
        <v>0</v>
      </c>
      <c r="B1" s="2"/>
      <c r="C1" s="2"/>
      <c r="D1" s="2"/>
    </row>
    <row r="2" spans="1:8" x14ac:dyDescent="0.15">
      <c r="A2" s="30" t="s">
        <v>1</v>
      </c>
      <c r="B2" s="31" t="s">
        <v>2</v>
      </c>
      <c r="C2" s="32" t="s">
        <v>3</v>
      </c>
      <c r="D2" s="32"/>
      <c r="E2" s="32"/>
      <c r="F2" s="33" t="s">
        <v>4</v>
      </c>
      <c r="G2" s="34"/>
      <c r="H2" s="35"/>
    </row>
    <row r="3" spans="1:8" ht="15" customHeight="1" x14ac:dyDescent="0.15">
      <c r="A3" s="30"/>
      <c r="B3" s="31"/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</row>
    <row r="4" spans="1:8" x14ac:dyDescent="0.15">
      <c r="A4" s="7" t="s">
        <v>11</v>
      </c>
      <c r="B4" s="8">
        <f>E4+H4</f>
        <v>552</v>
      </c>
      <c r="C4" s="8">
        <v>741</v>
      </c>
      <c r="D4" s="8">
        <v>473</v>
      </c>
      <c r="E4" s="8">
        <f>C4-D4</f>
        <v>268</v>
      </c>
      <c r="F4" s="8">
        <v>4446</v>
      </c>
      <c r="G4" s="8">
        <v>4162</v>
      </c>
      <c r="H4" s="9">
        <f>F4-G4</f>
        <v>284</v>
      </c>
    </row>
    <row r="5" spans="1:8" x14ac:dyDescent="0.15">
      <c r="A5" s="7" t="s">
        <v>12</v>
      </c>
      <c r="B5" s="8">
        <f>E5+H5</f>
        <v>603</v>
      </c>
      <c r="C5" s="8">
        <v>756</v>
      </c>
      <c r="D5" s="8">
        <v>514</v>
      </c>
      <c r="E5" s="8">
        <f>C5-D5</f>
        <v>242</v>
      </c>
      <c r="F5" s="8">
        <v>4367</v>
      </c>
      <c r="G5" s="8">
        <v>4006</v>
      </c>
      <c r="H5" s="9">
        <f>F5-G5</f>
        <v>361</v>
      </c>
    </row>
    <row r="6" spans="1:8" x14ac:dyDescent="0.15">
      <c r="A6" s="7" t="s">
        <v>13</v>
      </c>
      <c r="B6" s="8">
        <v>1418</v>
      </c>
      <c r="C6" s="8">
        <v>799</v>
      </c>
      <c r="D6" s="8">
        <v>521</v>
      </c>
      <c r="E6" s="8">
        <v>278</v>
      </c>
      <c r="F6" s="8">
        <v>5635</v>
      </c>
      <c r="G6" s="8">
        <v>4495</v>
      </c>
      <c r="H6" s="9">
        <v>1140</v>
      </c>
    </row>
    <row r="7" spans="1:8" x14ac:dyDescent="0.15">
      <c r="A7" s="7" t="s">
        <v>14</v>
      </c>
      <c r="B7" s="9" t="s">
        <v>15</v>
      </c>
      <c r="C7" s="8">
        <v>830</v>
      </c>
      <c r="D7" s="8">
        <v>500</v>
      </c>
      <c r="E7" s="8">
        <v>330</v>
      </c>
      <c r="F7" s="8">
        <v>3761</v>
      </c>
      <c r="G7" s="8">
        <v>4272</v>
      </c>
      <c r="H7" s="9" t="s">
        <v>16</v>
      </c>
    </row>
    <row r="8" spans="1:8" x14ac:dyDescent="0.15">
      <c r="A8" s="7" t="s">
        <v>17</v>
      </c>
      <c r="B8" s="9" t="s">
        <v>18</v>
      </c>
      <c r="C8" s="8">
        <v>758</v>
      </c>
      <c r="D8" s="8">
        <v>443</v>
      </c>
      <c r="E8" s="8">
        <v>315</v>
      </c>
      <c r="F8" s="8">
        <v>3869</v>
      </c>
      <c r="G8" s="8">
        <v>4387</v>
      </c>
      <c r="H8" s="9" t="s">
        <v>19</v>
      </c>
    </row>
    <row r="9" spans="1:8" x14ac:dyDescent="0.15">
      <c r="A9" s="7" t="s">
        <v>20</v>
      </c>
      <c r="B9" s="8">
        <v>147</v>
      </c>
      <c r="C9" s="8">
        <v>787</v>
      </c>
      <c r="D9" s="8">
        <v>481</v>
      </c>
      <c r="E9" s="8">
        <v>306</v>
      </c>
      <c r="F9" s="8">
        <v>3933</v>
      </c>
      <c r="G9" s="8">
        <v>4092</v>
      </c>
      <c r="H9" s="9" t="s">
        <v>21</v>
      </c>
    </row>
    <row r="10" spans="1:8" x14ac:dyDescent="0.15">
      <c r="A10" s="7" t="s">
        <v>22</v>
      </c>
      <c r="B10" s="9" t="s">
        <v>23</v>
      </c>
      <c r="C10" s="8">
        <v>725</v>
      </c>
      <c r="D10" s="8">
        <v>489</v>
      </c>
      <c r="E10" s="8">
        <v>236</v>
      </c>
      <c r="F10" s="8">
        <v>3694</v>
      </c>
      <c r="G10" s="8">
        <v>4215</v>
      </c>
      <c r="H10" s="9" t="s">
        <v>24</v>
      </c>
    </row>
    <row r="11" spans="1:8" x14ac:dyDescent="0.15">
      <c r="A11" s="7" t="s">
        <v>25</v>
      </c>
      <c r="B11" s="9" t="s">
        <v>26</v>
      </c>
      <c r="C11" s="8">
        <v>756</v>
      </c>
      <c r="D11" s="8">
        <v>510</v>
      </c>
      <c r="E11" s="8">
        <v>246</v>
      </c>
      <c r="F11" s="8">
        <v>3924</v>
      </c>
      <c r="G11" s="8">
        <v>4275</v>
      </c>
      <c r="H11" s="9" t="s">
        <v>27</v>
      </c>
    </row>
    <row r="12" spans="1:8" x14ac:dyDescent="0.15">
      <c r="A12" s="7" t="s">
        <v>28</v>
      </c>
      <c r="B12" s="9" t="s">
        <v>29</v>
      </c>
      <c r="C12" s="8">
        <v>696</v>
      </c>
      <c r="D12" s="8">
        <v>504</v>
      </c>
      <c r="E12" s="8">
        <v>192</v>
      </c>
      <c r="F12" s="8">
        <v>3706</v>
      </c>
      <c r="G12" s="8">
        <v>4296</v>
      </c>
      <c r="H12" s="9" t="s">
        <v>30</v>
      </c>
    </row>
    <row r="13" spans="1:8" x14ac:dyDescent="0.15">
      <c r="A13" s="7" t="s">
        <v>31</v>
      </c>
      <c r="B13" s="8">
        <v>-82</v>
      </c>
      <c r="C13" s="8">
        <v>700</v>
      </c>
      <c r="D13" s="8">
        <v>531</v>
      </c>
      <c r="E13" s="8">
        <v>169</v>
      </c>
      <c r="F13" s="8">
        <v>3807</v>
      </c>
      <c r="G13" s="8">
        <v>4058</v>
      </c>
      <c r="H13" s="9">
        <v>-251</v>
      </c>
    </row>
    <row r="14" spans="1:8" x14ac:dyDescent="0.15">
      <c r="A14" s="7" t="s">
        <v>32</v>
      </c>
      <c r="B14" s="8">
        <f>E14+H14</f>
        <v>-352</v>
      </c>
      <c r="C14" s="8">
        <v>669</v>
      </c>
      <c r="D14" s="8">
        <v>530</v>
      </c>
      <c r="E14" s="8">
        <v>139</v>
      </c>
      <c r="F14" s="8">
        <v>3613</v>
      </c>
      <c r="G14" s="8">
        <v>4104</v>
      </c>
      <c r="H14" s="9">
        <f>F14-G14</f>
        <v>-491</v>
      </c>
    </row>
    <row r="15" spans="1:8" collapsed="1" x14ac:dyDescent="0.15">
      <c r="A15" s="7" t="s">
        <v>33</v>
      </c>
      <c r="B15" s="10">
        <v>-312</v>
      </c>
      <c r="C15" s="10">
        <v>629</v>
      </c>
      <c r="D15" s="10">
        <v>527</v>
      </c>
      <c r="E15" s="10">
        <v>102</v>
      </c>
      <c r="F15" s="10">
        <v>3528</v>
      </c>
      <c r="G15" s="10">
        <v>3942</v>
      </c>
      <c r="H15" s="10">
        <v>-414</v>
      </c>
    </row>
    <row r="16" spans="1:8" ht="12" hidden="1" customHeight="1" outlineLevel="1" x14ac:dyDescent="0.15">
      <c r="A16" s="7" t="s">
        <v>34</v>
      </c>
      <c r="B16" s="10">
        <v>-91</v>
      </c>
      <c r="C16" s="10">
        <v>59</v>
      </c>
      <c r="D16" s="10">
        <v>48</v>
      </c>
      <c r="E16" s="10">
        <v>11</v>
      </c>
      <c r="F16" s="10">
        <v>167</v>
      </c>
      <c r="G16" s="10">
        <v>269</v>
      </c>
      <c r="H16" s="11">
        <v>-102</v>
      </c>
    </row>
    <row r="17" spans="1:8" hidden="1" outlineLevel="1" x14ac:dyDescent="0.15">
      <c r="A17" s="12" t="s">
        <v>35</v>
      </c>
      <c r="B17" s="10">
        <v>-364</v>
      </c>
      <c r="C17" s="10">
        <v>52</v>
      </c>
      <c r="D17" s="10">
        <v>41</v>
      </c>
      <c r="E17" s="10">
        <v>11</v>
      </c>
      <c r="F17" s="10">
        <v>200</v>
      </c>
      <c r="G17" s="10">
        <v>575</v>
      </c>
      <c r="H17" s="11">
        <v>-375</v>
      </c>
    </row>
    <row r="18" spans="1:8" hidden="1" outlineLevel="1" x14ac:dyDescent="0.15">
      <c r="A18" s="12" t="s">
        <v>36</v>
      </c>
      <c r="B18" s="10">
        <v>-353</v>
      </c>
      <c r="C18" s="10">
        <v>46</v>
      </c>
      <c r="D18" s="10">
        <v>51</v>
      </c>
      <c r="E18" s="10">
        <v>-5</v>
      </c>
      <c r="F18" s="10">
        <v>482</v>
      </c>
      <c r="G18" s="10">
        <v>830</v>
      </c>
      <c r="H18" s="11">
        <v>-348</v>
      </c>
    </row>
    <row r="19" spans="1:8" hidden="1" outlineLevel="1" x14ac:dyDescent="0.15">
      <c r="A19" s="12" t="s">
        <v>37</v>
      </c>
      <c r="B19" s="10">
        <v>837</v>
      </c>
      <c r="C19" s="10">
        <v>51</v>
      </c>
      <c r="D19" s="10">
        <v>51</v>
      </c>
      <c r="E19" s="10">
        <v>0</v>
      </c>
      <c r="F19" s="10">
        <v>1258</v>
      </c>
      <c r="G19" s="10">
        <v>421</v>
      </c>
      <c r="H19" s="11">
        <v>837</v>
      </c>
    </row>
    <row r="20" spans="1:8" hidden="1" outlineLevel="1" x14ac:dyDescent="0.15">
      <c r="A20" s="12" t="s">
        <v>38</v>
      </c>
      <c r="B20" s="10">
        <v>-8</v>
      </c>
      <c r="C20" s="10">
        <v>63</v>
      </c>
      <c r="D20" s="10">
        <v>41</v>
      </c>
      <c r="E20" s="10">
        <v>22</v>
      </c>
      <c r="F20" s="10">
        <v>178</v>
      </c>
      <c r="G20" s="10">
        <v>208</v>
      </c>
      <c r="H20" s="11">
        <v>-30</v>
      </c>
    </row>
    <row r="21" spans="1:8" hidden="1" outlineLevel="1" x14ac:dyDescent="0.15">
      <c r="A21" s="12" t="s">
        <v>39</v>
      </c>
      <c r="B21" s="10">
        <v>-32</v>
      </c>
      <c r="C21" s="10">
        <v>52</v>
      </c>
      <c r="D21" s="10">
        <v>40</v>
      </c>
      <c r="E21" s="10">
        <v>12</v>
      </c>
      <c r="F21" s="10">
        <v>171</v>
      </c>
      <c r="G21" s="10">
        <v>215</v>
      </c>
      <c r="H21" s="11">
        <v>-44</v>
      </c>
    </row>
    <row r="22" spans="1:8" hidden="1" outlineLevel="1" x14ac:dyDescent="0.15">
      <c r="A22" s="12" t="s">
        <v>40</v>
      </c>
      <c r="B22" s="10">
        <v>-3</v>
      </c>
      <c r="C22" s="10">
        <v>53</v>
      </c>
      <c r="D22" s="10">
        <v>40</v>
      </c>
      <c r="E22" s="10">
        <v>13</v>
      </c>
      <c r="F22" s="10">
        <v>218</v>
      </c>
      <c r="G22" s="10">
        <v>234</v>
      </c>
      <c r="H22" s="11">
        <v>-16</v>
      </c>
    </row>
    <row r="23" spans="1:8" hidden="1" outlineLevel="1" x14ac:dyDescent="0.15">
      <c r="A23" s="12" t="s">
        <v>41</v>
      </c>
      <c r="B23" s="10">
        <v>-28</v>
      </c>
      <c r="C23" s="10">
        <v>49</v>
      </c>
      <c r="D23" s="10">
        <v>41</v>
      </c>
      <c r="E23" s="10">
        <v>8</v>
      </c>
      <c r="F23" s="10">
        <v>202</v>
      </c>
      <c r="G23" s="10">
        <v>238</v>
      </c>
      <c r="H23" s="11">
        <v>-36</v>
      </c>
    </row>
    <row r="24" spans="1:8" hidden="1" outlineLevel="1" x14ac:dyDescent="0.15">
      <c r="A24" s="12" t="s">
        <v>42</v>
      </c>
      <c r="B24" s="10">
        <v>-55</v>
      </c>
      <c r="C24" s="10">
        <v>46</v>
      </c>
      <c r="D24" s="10">
        <v>38</v>
      </c>
      <c r="E24" s="10">
        <v>8</v>
      </c>
      <c r="F24" s="10">
        <v>137</v>
      </c>
      <c r="G24" s="10">
        <v>200</v>
      </c>
      <c r="H24" s="11">
        <v>-63</v>
      </c>
    </row>
    <row r="25" spans="1:8" hidden="1" outlineLevel="1" x14ac:dyDescent="0.15">
      <c r="A25" s="12" t="s">
        <v>43</v>
      </c>
      <c r="B25" s="10">
        <v>-71</v>
      </c>
      <c r="C25" s="10">
        <v>56</v>
      </c>
      <c r="D25" s="10">
        <v>43</v>
      </c>
      <c r="E25" s="10">
        <v>13</v>
      </c>
      <c r="F25" s="10">
        <v>182</v>
      </c>
      <c r="G25" s="10">
        <v>266</v>
      </c>
      <c r="H25" s="11">
        <v>-84</v>
      </c>
    </row>
    <row r="26" spans="1:8" hidden="1" outlineLevel="1" x14ac:dyDescent="0.15">
      <c r="A26" s="12" t="s">
        <v>44</v>
      </c>
      <c r="B26" s="10">
        <v>-79</v>
      </c>
      <c r="C26" s="10">
        <v>50</v>
      </c>
      <c r="D26" s="10">
        <v>51</v>
      </c>
      <c r="E26" s="10">
        <v>-1</v>
      </c>
      <c r="F26" s="10">
        <v>171</v>
      </c>
      <c r="G26" s="10">
        <v>249</v>
      </c>
      <c r="H26" s="11">
        <v>-78</v>
      </c>
    </row>
    <row r="27" spans="1:8" hidden="1" outlineLevel="1" x14ac:dyDescent="0.15">
      <c r="A27" s="12" t="s">
        <v>45</v>
      </c>
      <c r="B27" s="10">
        <v>-65</v>
      </c>
      <c r="C27" s="10">
        <v>52</v>
      </c>
      <c r="D27" s="10">
        <v>42</v>
      </c>
      <c r="E27" s="10">
        <v>10</v>
      </c>
      <c r="F27" s="10">
        <v>162</v>
      </c>
      <c r="G27" s="10">
        <v>237</v>
      </c>
      <c r="H27" s="11">
        <v>-75</v>
      </c>
    </row>
    <row r="28" spans="1:8" collapsed="1" x14ac:dyDescent="0.15">
      <c r="A28" s="7" t="s">
        <v>46</v>
      </c>
      <c r="B28" s="10">
        <f t="shared" ref="B28:H28" si="0">SUM(B29:B40)</f>
        <v>-146</v>
      </c>
      <c r="C28" s="10">
        <f t="shared" si="0"/>
        <v>642</v>
      </c>
      <c r="D28" s="10">
        <f t="shared" si="0"/>
        <v>523</v>
      </c>
      <c r="E28" s="10">
        <f t="shared" si="0"/>
        <v>119</v>
      </c>
      <c r="F28" s="10">
        <f t="shared" si="0"/>
        <v>3624</v>
      </c>
      <c r="G28" s="10">
        <f t="shared" si="0"/>
        <v>3889</v>
      </c>
      <c r="H28" s="10">
        <f t="shared" si="0"/>
        <v>-265</v>
      </c>
    </row>
    <row r="29" spans="1:8" ht="12" hidden="1" customHeight="1" outlineLevel="1" x14ac:dyDescent="0.15">
      <c r="A29" s="7" t="s">
        <v>47</v>
      </c>
      <c r="B29" s="10">
        <v>-164</v>
      </c>
      <c r="C29" s="10">
        <v>53</v>
      </c>
      <c r="D29" s="10">
        <v>53</v>
      </c>
      <c r="E29" s="10">
        <v>0</v>
      </c>
      <c r="F29" s="10">
        <v>170</v>
      </c>
      <c r="G29" s="10">
        <v>334</v>
      </c>
      <c r="H29" s="10">
        <v>-164</v>
      </c>
    </row>
    <row r="30" spans="1:8" hidden="1" outlineLevel="1" x14ac:dyDescent="0.15">
      <c r="A30" s="12" t="s">
        <v>35</v>
      </c>
      <c r="B30" s="10">
        <v>-308</v>
      </c>
      <c r="C30" s="10">
        <v>49</v>
      </c>
      <c r="D30" s="10">
        <v>51</v>
      </c>
      <c r="E30" s="10">
        <v>-2</v>
      </c>
      <c r="F30" s="10">
        <v>174</v>
      </c>
      <c r="G30" s="10">
        <v>480</v>
      </c>
      <c r="H30" s="10">
        <v>-306</v>
      </c>
    </row>
    <row r="31" spans="1:8" hidden="1" outlineLevel="1" x14ac:dyDescent="0.15">
      <c r="A31" s="12" t="s">
        <v>36</v>
      </c>
      <c r="B31" s="10">
        <v>-294</v>
      </c>
      <c r="C31" s="10">
        <v>49</v>
      </c>
      <c r="D31" s="10">
        <v>42</v>
      </c>
      <c r="E31" s="10">
        <v>7</v>
      </c>
      <c r="F31" s="10">
        <v>492</v>
      </c>
      <c r="G31" s="10">
        <v>793</v>
      </c>
      <c r="H31" s="10">
        <v>-301</v>
      </c>
    </row>
    <row r="32" spans="1:8" hidden="1" outlineLevel="1" x14ac:dyDescent="0.15">
      <c r="A32" s="12" t="s">
        <v>37</v>
      </c>
      <c r="B32" s="10">
        <v>880</v>
      </c>
      <c r="C32" s="10">
        <v>58</v>
      </c>
      <c r="D32" s="10">
        <v>37</v>
      </c>
      <c r="E32" s="10">
        <v>21</v>
      </c>
      <c r="F32" s="10">
        <v>1290</v>
      </c>
      <c r="G32" s="10">
        <v>431</v>
      </c>
      <c r="H32" s="10">
        <v>859</v>
      </c>
    </row>
    <row r="33" spans="1:8" hidden="1" outlineLevel="1" x14ac:dyDescent="0.15">
      <c r="A33" s="12" t="s">
        <v>38</v>
      </c>
      <c r="B33" s="10">
        <v>-50</v>
      </c>
      <c r="C33" s="10">
        <v>70</v>
      </c>
      <c r="D33" s="10">
        <v>50</v>
      </c>
      <c r="E33" s="10">
        <v>20</v>
      </c>
      <c r="F33" s="10">
        <v>170</v>
      </c>
      <c r="G33" s="10">
        <v>240</v>
      </c>
      <c r="H33" s="10">
        <v>-70</v>
      </c>
    </row>
    <row r="34" spans="1:8" hidden="1" outlineLevel="1" x14ac:dyDescent="0.15">
      <c r="A34" s="12" t="s">
        <v>39</v>
      </c>
      <c r="B34" s="10">
        <v>-18</v>
      </c>
      <c r="C34" s="10">
        <v>62</v>
      </c>
      <c r="D34" s="10">
        <v>32</v>
      </c>
      <c r="E34" s="10">
        <v>30</v>
      </c>
      <c r="F34" s="10">
        <v>198</v>
      </c>
      <c r="G34" s="10">
        <v>246</v>
      </c>
      <c r="H34" s="10">
        <v>-48</v>
      </c>
    </row>
    <row r="35" spans="1:8" hidden="1" outlineLevel="1" x14ac:dyDescent="0.15">
      <c r="A35" s="12" t="s">
        <v>40</v>
      </c>
      <c r="B35" s="10">
        <v>1</v>
      </c>
      <c r="C35" s="10">
        <v>44</v>
      </c>
      <c r="D35" s="10">
        <v>28</v>
      </c>
      <c r="E35" s="10">
        <v>16</v>
      </c>
      <c r="F35" s="10">
        <v>184</v>
      </c>
      <c r="G35" s="10">
        <v>199</v>
      </c>
      <c r="H35" s="10">
        <v>-15</v>
      </c>
    </row>
    <row r="36" spans="1:8" hidden="1" outlineLevel="1" x14ac:dyDescent="0.15">
      <c r="A36" s="12" t="s">
        <v>41</v>
      </c>
      <c r="B36" s="10">
        <v>-44</v>
      </c>
      <c r="C36" s="10">
        <v>57</v>
      </c>
      <c r="D36" s="10">
        <v>40</v>
      </c>
      <c r="E36" s="10">
        <v>17</v>
      </c>
      <c r="F36" s="10">
        <v>194</v>
      </c>
      <c r="G36" s="10">
        <v>255</v>
      </c>
      <c r="H36" s="10">
        <v>-61</v>
      </c>
    </row>
    <row r="37" spans="1:8" hidden="1" outlineLevel="1" x14ac:dyDescent="0.15">
      <c r="A37" s="12" t="s">
        <v>42</v>
      </c>
      <c r="B37" s="10">
        <v>-77</v>
      </c>
      <c r="C37" s="10">
        <v>52</v>
      </c>
      <c r="D37" s="10">
        <v>41</v>
      </c>
      <c r="E37" s="10">
        <v>11</v>
      </c>
      <c r="F37" s="10">
        <v>200</v>
      </c>
      <c r="G37" s="10">
        <v>288</v>
      </c>
      <c r="H37" s="10">
        <v>-88</v>
      </c>
    </row>
    <row r="38" spans="1:8" hidden="1" outlineLevel="1" x14ac:dyDescent="0.15">
      <c r="A38" s="12" t="s">
        <v>43</v>
      </c>
      <c r="B38" s="10">
        <v>18</v>
      </c>
      <c r="C38" s="10">
        <v>65</v>
      </c>
      <c r="D38" s="10">
        <v>51</v>
      </c>
      <c r="E38" s="10">
        <v>14</v>
      </c>
      <c r="F38" s="10">
        <v>214</v>
      </c>
      <c r="G38" s="10">
        <v>210</v>
      </c>
      <c r="H38" s="10">
        <v>4</v>
      </c>
    </row>
    <row r="39" spans="1:8" hidden="1" outlineLevel="1" x14ac:dyDescent="0.15">
      <c r="A39" s="12" t="s">
        <v>44</v>
      </c>
      <c r="B39" s="10">
        <v>-26</v>
      </c>
      <c r="C39" s="10">
        <v>46</v>
      </c>
      <c r="D39" s="10">
        <v>51</v>
      </c>
      <c r="E39" s="10">
        <v>-5</v>
      </c>
      <c r="F39" s="10">
        <v>162</v>
      </c>
      <c r="G39" s="10">
        <v>183</v>
      </c>
      <c r="H39" s="10">
        <v>-21</v>
      </c>
    </row>
    <row r="40" spans="1:8" hidden="1" outlineLevel="1" x14ac:dyDescent="0.15">
      <c r="A40" s="12" t="s">
        <v>45</v>
      </c>
      <c r="B40" s="10">
        <v>-64</v>
      </c>
      <c r="C40" s="10">
        <v>37</v>
      </c>
      <c r="D40" s="10">
        <v>47</v>
      </c>
      <c r="E40" s="10">
        <v>-10</v>
      </c>
      <c r="F40" s="10">
        <v>176</v>
      </c>
      <c r="G40" s="10">
        <v>230</v>
      </c>
      <c r="H40" s="10">
        <v>-54</v>
      </c>
    </row>
    <row r="41" spans="1:8" collapsed="1" x14ac:dyDescent="0.15">
      <c r="A41" s="7" t="s">
        <v>48</v>
      </c>
      <c r="B41" s="10">
        <f t="shared" ref="B41:H41" si="1">SUM(B42:B53)</f>
        <v>-142</v>
      </c>
      <c r="C41" s="10">
        <f>SUM(C42:C53)</f>
        <v>648</v>
      </c>
      <c r="D41" s="10">
        <f>SUM(D42:D53)</f>
        <v>530</v>
      </c>
      <c r="E41" s="10">
        <f t="shared" si="1"/>
        <v>118</v>
      </c>
      <c r="F41" s="10">
        <f>SUM(F42:F53)</f>
        <v>3501</v>
      </c>
      <c r="G41" s="10">
        <f>SUM(G42:G53)</f>
        <v>3761</v>
      </c>
      <c r="H41" s="10">
        <f t="shared" si="1"/>
        <v>-260</v>
      </c>
    </row>
    <row r="42" spans="1:8" ht="12" hidden="1" customHeight="1" outlineLevel="1" x14ac:dyDescent="0.15">
      <c r="A42" s="7" t="s">
        <v>49</v>
      </c>
      <c r="B42" s="10">
        <f>E42+H42</f>
        <v>-92</v>
      </c>
      <c r="C42" s="10">
        <v>37</v>
      </c>
      <c r="D42" s="10">
        <v>53</v>
      </c>
      <c r="E42" s="10">
        <f>C42-D42</f>
        <v>-16</v>
      </c>
      <c r="F42" s="10">
        <v>161</v>
      </c>
      <c r="G42" s="10">
        <v>237</v>
      </c>
      <c r="H42" s="10">
        <f t="shared" ref="H42:H53" si="2">F42-G42</f>
        <v>-76</v>
      </c>
    </row>
    <row r="43" spans="1:8" hidden="1" outlineLevel="1" x14ac:dyDescent="0.15">
      <c r="A43" s="12" t="s">
        <v>35</v>
      </c>
      <c r="B43" s="10">
        <f t="shared" ref="B43:B53" si="3">E43+H43</f>
        <v>-349</v>
      </c>
      <c r="C43" s="10">
        <v>45</v>
      </c>
      <c r="D43" s="10">
        <v>55</v>
      </c>
      <c r="E43" s="10">
        <f t="shared" ref="E43:E53" si="4">C43-D43</f>
        <v>-10</v>
      </c>
      <c r="F43" s="10">
        <v>237</v>
      </c>
      <c r="G43" s="10">
        <v>576</v>
      </c>
      <c r="H43" s="10">
        <f t="shared" si="2"/>
        <v>-339</v>
      </c>
    </row>
    <row r="44" spans="1:8" hidden="1" outlineLevel="1" x14ac:dyDescent="0.15">
      <c r="A44" s="12" t="s">
        <v>36</v>
      </c>
      <c r="B44" s="10">
        <f t="shared" si="3"/>
        <v>-219</v>
      </c>
      <c r="C44" s="10">
        <v>71</v>
      </c>
      <c r="D44" s="10">
        <v>46</v>
      </c>
      <c r="E44" s="10">
        <f t="shared" si="4"/>
        <v>25</v>
      </c>
      <c r="F44" s="10">
        <v>458</v>
      </c>
      <c r="G44" s="10">
        <v>702</v>
      </c>
      <c r="H44" s="10">
        <f t="shared" si="2"/>
        <v>-244</v>
      </c>
    </row>
    <row r="45" spans="1:8" hidden="1" outlineLevel="1" x14ac:dyDescent="0.15">
      <c r="A45" s="12" t="s">
        <v>37</v>
      </c>
      <c r="B45" s="10">
        <f t="shared" si="3"/>
        <v>702</v>
      </c>
      <c r="C45" s="10">
        <v>57</v>
      </c>
      <c r="D45" s="10">
        <v>45</v>
      </c>
      <c r="E45" s="10">
        <f t="shared" si="4"/>
        <v>12</v>
      </c>
      <c r="F45" s="10">
        <v>1207</v>
      </c>
      <c r="G45" s="10">
        <v>517</v>
      </c>
      <c r="H45" s="10">
        <f t="shared" si="2"/>
        <v>690</v>
      </c>
    </row>
    <row r="46" spans="1:8" hidden="1" outlineLevel="1" x14ac:dyDescent="0.15">
      <c r="A46" s="12" t="s">
        <v>38</v>
      </c>
      <c r="B46" s="10">
        <f t="shared" si="3"/>
        <v>-9</v>
      </c>
      <c r="C46" s="10">
        <v>48</v>
      </c>
      <c r="D46" s="10">
        <v>54</v>
      </c>
      <c r="E46" s="10">
        <f t="shared" si="4"/>
        <v>-6</v>
      </c>
      <c r="F46" s="10">
        <v>244</v>
      </c>
      <c r="G46" s="10">
        <v>247</v>
      </c>
      <c r="H46" s="10">
        <f t="shared" si="2"/>
        <v>-3</v>
      </c>
    </row>
    <row r="47" spans="1:8" hidden="1" outlineLevel="1" x14ac:dyDescent="0.15">
      <c r="A47" s="12" t="s">
        <v>39</v>
      </c>
      <c r="B47" s="10">
        <f t="shared" si="3"/>
        <v>-5</v>
      </c>
      <c r="C47" s="10">
        <v>51</v>
      </c>
      <c r="D47" s="10">
        <v>34</v>
      </c>
      <c r="E47" s="10">
        <f t="shared" si="4"/>
        <v>17</v>
      </c>
      <c r="F47" s="10">
        <v>195</v>
      </c>
      <c r="G47" s="10">
        <v>217</v>
      </c>
      <c r="H47" s="10">
        <f t="shared" si="2"/>
        <v>-22</v>
      </c>
    </row>
    <row r="48" spans="1:8" hidden="1" outlineLevel="1" x14ac:dyDescent="0.15">
      <c r="A48" s="12" t="s">
        <v>40</v>
      </c>
      <c r="B48" s="10">
        <f t="shared" si="3"/>
        <v>-43</v>
      </c>
      <c r="C48" s="10">
        <v>60</v>
      </c>
      <c r="D48" s="10">
        <v>35</v>
      </c>
      <c r="E48" s="10">
        <f t="shared" si="4"/>
        <v>25</v>
      </c>
      <c r="F48" s="10">
        <v>152</v>
      </c>
      <c r="G48" s="10">
        <v>220</v>
      </c>
      <c r="H48" s="10">
        <f t="shared" si="2"/>
        <v>-68</v>
      </c>
    </row>
    <row r="49" spans="1:8" hidden="1" outlineLevel="1" x14ac:dyDescent="0.15">
      <c r="A49" s="12" t="s">
        <v>41</v>
      </c>
      <c r="B49" s="10">
        <f t="shared" si="3"/>
        <v>-11</v>
      </c>
      <c r="C49" s="10">
        <v>62</v>
      </c>
      <c r="D49" s="10">
        <v>34</v>
      </c>
      <c r="E49" s="10">
        <f t="shared" si="4"/>
        <v>28</v>
      </c>
      <c r="F49" s="10">
        <v>170</v>
      </c>
      <c r="G49" s="10">
        <v>209</v>
      </c>
      <c r="H49" s="10">
        <f t="shared" si="2"/>
        <v>-39</v>
      </c>
    </row>
    <row r="50" spans="1:8" hidden="1" outlineLevel="1" x14ac:dyDescent="0.15">
      <c r="A50" s="12" t="s">
        <v>42</v>
      </c>
      <c r="B50" s="10">
        <f t="shared" si="3"/>
        <v>-45</v>
      </c>
      <c r="C50" s="10">
        <v>50</v>
      </c>
      <c r="D50" s="10">
        <v>45</v>
      </c>
      <c r="E50" s="10">
        <f t="shared" si="4"/>
        <v>5</v>
      </c>
      <c r="F50" s="10">
        <v>145</v>
      </c>
      <c r="G50" s="10">
        <v>195</v>
      </c>
      <c r="H50" s="10">
        <f t="shared" si="2"/>
        <v>-50</v>
      </c>
    </row>
    <row r="51" spans="1:8" hidden="1" outlineLevel="1" x14ac:dyDescent="0.15">
      <c r="A51" s="12" t="s">
        <v>43</v>
      </c>
      <c r="B51" s="10">
        <f t="shared" si="3"/>
        <v>-23</v>
      </c>
      <c r="C51" s="10">
        <v>56</v>
      </c>
      <c r="D51" s="10">
        <v>50</v>
      </c>
      <c r="E51" s="10">
        <f t="shared" si="4"/>
        <v>6</v>
      </c>
      <c r="F51" s="10">
        <v>206</v>
      </c>
      <c r="G51" s="10">
        <v>235</v>
      </c>
      <c r="H51" s="10">
        <f t="shared" si="2"/>
        <v>-29</v>
      </c>
    </row>
    <row r="52" spans="1:8" hidden="1" outlineLevel="1" x14ac:dyDescent="0.15">
      <c r="A52" s="12" t="s">
        <v>44</v>
      </c>
      <c r="B52" s="10">
        <f t="shared" si="3"/>
        <v>-48</v>
      </c>
      <c r="C52" s="10">
        <v>53</v>
      </c>
      <c r="D52" s="10">
        <v>47</v>
      </c>
      <c r="E52" s="10">
        <f t="shared" si="4"/>
        <v>6</v>
      </c>
      <c r="F52" s="10">
        <v>157</v>
      </c>
      <c r="G52" s="10">
        <v>211</v>
      </c>
      <c r="H52" s="10">
        <f t="shared" si="2"/>
        <v>-54</v>
      </c>
    </row>
    <row r="53" spans="1:8" hidden="1" outlineLevel="1" x14ac:dyDescent="0.15">
      <c r="A53" s="12" t="s">
        <v>45</v>
      </c>
      <c r="B53" s="10">
        <f t="shared" si="3"/>
        <v>0</v>
      </c>
      <c r="C53" s="10">
        <v>58</v>
      </c>
      <c r="D53" s="10">
        <v>32</v>
      </c>
      <c r="E53" s="10">
        <f t="shared" si="4"/>
        <v>26</v>
      </c>
      <c r="F53" s="10">
        <v>169</v>
      </c>
      <c r="G53" s="10">
        <v>195</v>
      </c>
      <c r="H53" s="10">
        <f t="shared" si="2"/>
        <v>-26</v>
      </c>
    </row>
    <row r="54" spans="1:8" collapsed="1" x14ac:dyDescent="0.15">
      <c r="A54" s="7" t="s">
        <v>50</v>
      </c>
      <c r="B54" s="10">
        <f t="shared" ref="B54:H54" si="5">SUM(B55:B66)</f>
        <v>-226</v>
      </c>
      <c r="C54" s="10">
        <f t="shared" si="5"/>
        <v>679</v>
      </c>
      <c r="D54" s="10">
        <f t="shared" si="5"/>
        <v>551</v>
      </c>
      <c r="E54" s="10">
        <f t="shared" si="5"/>
        <v>128</v>
      </c>
      <c r="F54" s="10">
        <f t="shared" si="5"/>
        <v>3532</v>
      </c>
      <c r="G54" s="10">
        <f t="shared" si="5"/>
        <v>3886</v>
      </c>
      <c r="H54" s="10">
        <f t="shared" si="5"/>
        <v>-354</v>
      </c>
    </row>
    <row r="55" spans="1:8" ht="12" hidden="1" customHeight="1" outlineLevel="1" x14ac:dyDescent="0.15">
      <c r="A55" s="7" t="s">
        <v>51</v>
      </c>
      <c r="B55" s="10">
        <f>E55+H55</f>
        <v>-123</v>
      </c>
      <c r="C55" s="10">
        <v>48</v>
      </c>
      <c r="D55" s="10">
        <v>66</v>
      </c>
      <c r="E55" s="10">
        <f>C55-D55</f>
        <v>-18</v>
      </c>
      <c r="F55" s="10">
        <v>150</v>
      </c>
      <c r="G55" s="10">
        <v>255</v>
      </c>
      <c r="H55" s="10">
        <f t="shared" ref="H55:H66" si="6">F55-G55</f>
        <v>-105</v>
      </c>
    </row>
    <row r="56" spans="1:8" hidden="1" outlineLevel="1" x14ac:dyDescent="0.15">
      <c r="A56" s="12" t="s">
        <v>35</v>
      </c>
      <c r="B56" s="10">
        <f t="shared" ref="B56:B66" si="7">E56+H56</f>
        <v>-427</v>
      </c>
      <c r="C56" s="10">
        <v>48</v>
      </c>
      <c r="D56" s="10">
        <v>50</v>
      </c>
      <c r="E56" s="10">
        <f t="shared" ref="E56:E66" si="8">C56-D56</f>
        <v>-2</v>
      </c>
      <c r="F56" s="10">
        <v>199</v>
      </c>
      <c r="G56" s="10">
        <v>624</v>
      </c>
      <c r="H56" s="10">
        <f t="shared" si="6"/>
        <v>-425</v>
      </c>
    </row>
    <row r="57" spans="1:8" hidden="1" outlineLevel="1" x14ac:dyDescent="0.15">
      <c r="A57" s="12" t="s">
        <v>36</v>
      </c>
      <c r="B57" s="10">
        <f t="shared" si="7"/>
        <v>-295</v>
      </c>
      <c r="C57" s="10">
        <v>63</v>
      </c>
      <c r="D57" s="10">
        <v>48</v>
      </c>
      <c r="E57" s="10">
        <f t="shared" si="8"/>
        <v>15</v>
      </c>
      <c r="F57" s="10">
        <v>406</v>
      </c>
      <c r="G57" s="10">
        <v>716</v>
      </c>
      <c r="H57" s="10">
        <f t="shared" si="6"/>
        <v>-310</v>
      </c>
    </row>
    <row r="58" spans="1:8" hidden="1" outlineLevel="1" x14ac:dyDescent="0.15">
      <c r="A58" s="12" t="s">
        <v>37</v>
      </c>
      <c r="B58" s="10">
        <f t="shared" si="7"/>
        <v>774</v>
      </c>
      <c r="C58" s="10">
        <v>56</v>
      </c>
      <c r="D58" s="10">
        <v>59</v>
      </c>
      <c r="E58" s="10">
        <f t="shared" si="8"/>
        <v>-3</v>
      </c>
      <c r="F58" s="10">
        <v>1317</v>
      </c>
      <c r="G58" s="10">
        <v>540</v>
      </c>
      <c r="H58" s="10">
        <f t="shared" si="6"/>
        <v>777</v>
      </c>
    </row>
    <row r="59" spans="1:8" hidden="1" outlineLevel="1" x14ac:dyDescent="0.15">
      <c r="A59" s="12" t="s">
        <v>38</v>
      </c>
      <c r="B59" s="10">
        <f t="shared" si="7"/>
        <v>-76</v>
      </c>
      <c r="C59" s="10">
        <v>60</v>
      </c>
      <c r="D59" s="10">
        <v>39</v>
      </c>
      <c r="E59" s="10">
        <f t="shared" si="8"/>
        <v>21</v>
      </c>
      <c r="F59" s="10">
        <v>224</v>
      </c>
      <c r="G59" s="10">
        <v>321</v>
      </c>
      <c r="H59" s="10">
        <f t="shared" si="6"/>
        <v>-97</v>
      </c>
    </row>
    <row r="60" spans="1:8" hidden="1" outlineLevel="1" x14ac:dyDescent="0.15">
      <c r="A60" s="12" t="s">
        <v>39</v>
      </c>
      <c r="B60" s="10">
        <f t="shared" si="7"/>
        <v>-17</v>
      </c>
      <c r="C60" s="10">
        <v>51</v>
      </c>
      <c r="D60" s="10">
        <v>38</v>
      </c>
      <c r="E60" s="10">
        <f t="shared" si="8"/>
        <v>13</v>
      </c>
      <c r="F60" s="10">
        <v>172</v>
      </c>
      <c r="G60" s="10">
        <v>202</v>
      </c>
      <c r="H60" s="10">
        <f t="shared" si="6"/>
        <v>-30</v>
      </c>
    </row>
    <row r="61" spans="1:8" hidden="1" outlineLevel="1" x14ac:dyDescent="0.15">
      <c r="A61" s="12" t="s">
        <v>40</v>
      </c>
      <c r="B61" s="10">
        <f t="shared" si="7"/>
        <v>-39</v>
      </c>
      <c r="C61" s="10">
        <v>60</v>
      </c>
      <c r="D61" s="10">
        <v>33</v>
      </c>
      <c r="E61" s="10">
        <f t="shared" si="8"/>
        <v>27</v>
      </c>
      <c r="F61" s="10">
        <v>161</v>
      </c>
      <c r="G61" s="10">
        <v>227</v>
      </c>
      <c r="H61" s="10">
        <f t="shared" si="6"/>
        <v>-66</v>
      </c>
    </row>
    <row r="62" spans="1:8" hidden="1" outlineLevel="1" x14ac:dyDescent="0.15">
      <c r="A62" s="12" t="s">
        <v>41</v>
      </c>
      <c r="B62" s="10">
        <f t="shared" si="7"/>
        <v>13</v>
      </c>
      <c r="C62" s="10">
        <v>65</v>
      </c>
      <c r="D62" s="10">
        <v>42</v>
      </c>
      <c r="E62" s="10">
        <f t="shared" si="8"/>
        <v>23</v>
      </c>
      <c r="F62" s="10">
        <v>183</v>
      </c>
      <c r="G62" s="10">
        <v>193</v>
      </c>
      <c r="H62" s="10">
        <f t="shared" si="6"/>
        <v>-10</v>
      </c>
    </row>
    <row r="63" spans="1:8" hidden="1" outlineLevel="1" x14ac:dyDescent="0.15">
      <c r="A63" s="12" t="s">
        <v>42</v>
      </c>
      <c r="B63" s="10">
        <f t="shared" si="7"/>
        <v>19</v>
      </c>
      <c r="C63" s="10">
        <v>52</v>
      </c>
      <c r="D63" s="10">
        <v>40</v>
      </c>
      <c r="E63" s="10">
        <f t="shared" si="8"/>
        <v>12</v>
      </c>
      <c r="F63" s="10">
        <v>172</v>
      </c>
      <c r="G63" s="10">
        <v>165</v>
      </c>
      <c r="H63" s="10">
        <f t="shared" si="6"/>
        <v>7</v>
      </c>
    </row>
    <row r="64" spans="1:8" hidden="1" outlineLevel="1" x14ac:dyDescent="0.15">
      <c r="A64" s="12" t="s">
        <v>43</v>
      </c>
      <c r="B64" s="10">
        <f t="shared" si="7"/>
        <v>-7</v>
      </c>
      <c r="C64" s="10">
        <v>62</v>
      </c>
      <c r="D64" s="10">
        <v>40</v>
      </c>
      <c r="E64" s="10">
        <f t="shared" si="8"/>
        <v>22</v>
      </c>
      <c r="F64" s="10">
        <v>207</v>
      </c>
      <c r="G64" s="10">
        <v>236</v>
      </c>
      <c r="H64" s="10">
        <f t="shared" si="6"/>
        <v>-29</v>
      </c>
    </row>
    <row r="65" spans="1:8" hidden="1" outlineLevel="1" x14ac:dyDescent="0.15">
      <c r="A65" s="12" t="s">
        <v>44</v>
      </c>
      <c r="B65" s="10">
        <f t="shared" si="7"/>
        <v>-41</v>
      </c>
      <c r="C65" s="10">
        <v>44</v>
      </c>
      <c r="D65" s="10">
        <v>47</v>
      </c>
      <c r="E65" s="10">
        <f t="shared" si="8"/>
        <v>-3</v>
      </c>
      <c r="F65" s="10">
        <v>156</v>
      </c>
      <c r="G65" s="10">
        <v>194</v>
      </c>
      <c r="H65" s="10">
        <f t="shared" si="6"/>
        <v>-38</v>
      </c>
    </row>
    <row r="66" spans="1:8" hidden="1" outlineLevel="1" x14ac:dyDescent="0.15">
      <c r="A66" s="12" t="s">
        <v>45</v>
      </c>
      <c r="B66" s="10">
        <f t="shared" si="7"/>
        <v>-7</v>
      </c>
      <c r="C66" s="10">
        <v>70</v>
      </c>
      <c r="D66" s="10">
        <v>49</v>
      </c>
      <c r="E66" s="10">
        <f t="shared" si="8"/>
        <v>21</v>
      </c>
      <c r="F66" s="10">
        <v>185</v>
      </c>
      <c r="G66" s="10">
        <v>213</v>
      </c>
      <c r="H66" s="10">
        <f t="shared" si="6"/>
        <v>-28</v>
      </c>
    </row>
    <row r="67" spans="1:8" collapsed="1" x14ac:dyDescent="0.15">
      <c r="A67" s="7" t="s">
        <v>52</v>
      </c>
      <c r="B67" s="10">
        <f t="shared" ref="B67:H67" si="9">SUM(B68:B79)</f>
        <v>-324</v>
      </c>
      <c r="C67" s="10">
        <f t="shared" si="9"/>
        <v>576</v>
      </c>
      <c r="D67" s="10">
        <f t="shared" si="9"/>
        <v>570</v>
      </c>
      <c r="E67" s="10">
        <f t="shared" si="9"/>
        <v>6</v>
      </c>
      <c r="F67" s="10">
        <f t="shared" si="9"/>
        <v>3261</v>
      </c>
      <c r="G67" s="10">
        <f t="shared" si="9"/>
        <v>3591</v>
      </c>
      <c r="H67" s="10">
        <f t="shared" si="9"/>
        <v>-330</v>
      </c>
    </row>
    <row r="68" spans="1:8" ht="12" hidden="1" customHeight="1" outlineLevel="1" x14ac:dyDescent="0.15">
      <c r="A68" s="7" t="s">
        <v>53</v>
      </c>
      <c r="B68" s="10">
        <f>E68+H68</f>
        <v>-90</v>
      </c>
      <c r="C68" s="10">
        <v>48</v>
      </c>
      <c r="D68" s="10">
        <v>79</v>
      </c>
      <c r="E68" s="10">
        <f>C68-D68</f>
        <v>-31</v>
      </c>
      <c r="F68" s="10">
        <v>147</v>
      </c>
      <c r="G68" s="10">
        <v>206</v>
      </c>
      <c r="H68" s="10">
        <f t="shared" ref="H68:H79" si="10">F68-G68</f>
        <v>-59</v>
      </c>
    </row>
    <row r="69" spans="1:8" hidden="1" outlineLevel="1" x14ac:dyDescent="0.15">
      <c r="A69" s="12" t="s">
        <v>35</v>
      </c>
      <c r="B69" s="10">
        <f t="shared" ref="B69:B79" si="11">E69+H69</f>
        <v>-466</v>
      </c>
      <c r="C69" s="10">
        <v>47</v>
      </c>
      <c r="D69" s="10">
        <v>50</v>
      </c>
      <c r="E69" s="10">
        <f t="shared" ref="E69:E79" si="12">C69-D69</f>
        <v>-3</v>
      </c>
      <c r="F69" s="10">
        <v>148</v>
      </c>
      <c r="G69" s="10">
        <v>611</v>
      </c>
      <c r="H69" s="10">
        <f t="shared" si="10"/>
        <v>-463</v>
      </c>
    </row>
    <row r="70" spans="1:8" hidden="1" outlineLevel="1" x14ac:dyDescent="0.15">
      <c r="A70" s="12" t="s">
        <v>36</v>
      </c>
      <c r="B70" s="10">
        <f t="shared" si="11"/>
        <v>-227</v>
      </c>
      <c r="C70" s="10">
        <v>55</v>
      </c>
      <c r="D70" s="10">
        <v>60</v>
      </c>
      <c r="E70" s="10">
        <f t="shared" si="12"/>
        <v>-5</v>
      </c>
      <c r="F70" s="10">
        <v>380</v>
      </c>
      <c r="G70" s="10">
        <v>602</v>
      </c>
      <c r="H70" s="10">
        <f t="shared" si="10"/>
        <v>-222</v>
      </c>
    </row>
    <row r="71" spans="1:8" hidden="1" outlineLevel="1" x14ac:dyDescent="0.15">
      <c r="A71" s="12" t="s">
        <v>37</v>
      </c>
      <c r="B71" s="10">
        <f t="shared" si="11"/>
        <v>711</v>
      </c>
      <c r="C71" s="10">
        <v>48</v>
      </c>
      <c r="D71" s="10">
        <v>46</v>
      </c>
      <c r="E71" s="10">
        <f t="shared" si="12"/>
        <v>2</v>
      </c>
      <c r="F71" s="10">
        <v>1216</v>
      </c>
      <c r="G71" s="10">
        <v>507</v>
      </c>
      <c r="H71" s="10">
        <f t="shared" si="10"/>
        <v>709</v>
      </c>
    </row>
    <row r="72" spans="1:8" hidden="1" outlineLevel="1" x14ac:dyDescent="0.15">
      <c r="A72" s="12" t="s">
        <v>38</v>
      </c>
      <c r="B72" s="10">
        <f t="shared" si="11"/>
        <v>-46</v>
      </c>
      <c r="C72" s="10">
        <v>44</v>
      </c>
      <c r="D72" s="10">
        <v>48</v>
      </c>
      <c r="E72" s="10">
        <f t="shared" si="12"/>
        <v>-4</v>
      </c>
      <c r="F72" s="10">
        <v>176</v>
      </c>
      <c r="G72" s="10">
        <v>218</v>
      </c>
      <c r="H72" s="10">
        <f t="shared" si="10"/>
        <v>-42</v>
      </c>
    </row>
    <row r="73" spans="1:8" hidden="1" outlineLevel="1" x14ac:dyDescent="0.15">
      <c r="A73" s="12" t="s">
        <v>39</v>
      </c>
      <c r="B73" s="10">
        <f t="shared" si="11"/>
        <v>-73</v>
      </c>
      <c r="C73" s="10">
        <v>46</v>
      </c>
      <c r="D73" s="10">
        <v>47</v>
      </c>
      <c r="E73" s="10">
        <f t="shared" si="12"/>
        <v>-1</v>
      </c>
      <c r="F73" s="10">
        <v>153</v>
      </c>
      <c r="G73" s="10">
        <v>225</v>
      </c>
      <c r="H73" s="10">
        <f t="shared" si="10"/>
        <v>-72</v>
      </c>
    </row>
    <row r="74" spans="1:8" hidden="1" outlineLevel="1" x14ac:dyDescent="0.15">
      <c r="A74" s="12" t="s">
        <v>40</v>
      </c>
      <c r="B74" s="10">
        <f t="shared" si="11"/>
        <v>34</v>
      </c>
      <c r="C74" s="10">
        <v>56</v>
      </c>
      <c r="D74" s="10">
        <v>17</v>
      </c>
      <c r="E74" s="10">
        <f t="shared" si="12"/>
        <v>39</v>
      </c>
      <c r="F74" s="10">
        <v>185</v>
      </c>
      <c r="G74" s="10">
        <v>190</v>
      </c>
      <c r="H74" s="10">
        <f t="shared" si="10"/>
        <v>-5</v>
      </c>
    </row>
    <row r="75" spans="1:8" hidden="1" outlineLevel="1" x14ac:dyDescent="0.15">
      <c r="A75" s="12" t="s">
        <v>41</v>
      </c>
      <c r="B75" s="10">
        <f t="shared" si="11"/>
        <v>-6</v>
      </c>
      <c r="C75" s="10">
        <v>49</v>
      </c>
      <c r="D75" s="10">
        <v>42</v>
      </c>
      <c r="E75" s="10">
        <f t="shared" si="12"/>
        <v>7</v>
      </c>
      <c r="F75" s="10">
        <v>166</v>
      </c>
      <c r="G75" s="10">
        <v>179</v>
      </c>
      <c r="H75" s="10">
        <f t="shared" si="10"/>
        <v>-13</v>
      </c>
    </row>
    <row r="76" spans="1:8" hidden="1" outlineLevel="1" x14ac:dyDescent="0.15">
      <c r="A76" s="12" t="s">
        <v>42</v>
      </c>
      <c r="B76" s="10">
        <f t="shared" si="11"/>
        <v>-30</v>
      </c>
      <c r="C76" s="10">
        <v>40</v>
      </c>
      <c r="D76" s="10">
        <v>47</v>
      </c>
      <c r="E76" s="10">
        <f t="shared" si="12"/>
        <v>-7</v>
      </c>
      <c r="F76" s="10">
        <v>161</v>
      </c>
      <c r="G76" s="10">
        <v>184</v>
      </c>
      <c r="H76" s="10">
        <f t="shared" si="10"/>
        <v>-23</v>
      </c>
    </row>
    <row r="77" spans="1:8" hidden="1" outlineLevel="1" x14ac:dyDescent="0.15">
      <c r="A77" s="12" t="s">
        <v>43</v>
      </c>
      <c r="B77" s="10">
        <f t="shared" si="11"/>
        <v>-35</v>
      </c>
      <c r="C77" s="10">
        <v>59</v>
      </c>
      <c r="D77" s="10">
        <v>42</v>
      </c>
      <c r="E77" s="10">
        <f t="shared" si="12"/>
        <v>17</v>
      </c>
      <c r="F77" s="10">
        <v>222</v>
      </c>
      <c r="G77" s="10">
        <v>274</v>
      </c>
      <c r="H77" s="10">
        <f t="shared" si="10"/>
        <v>-52</v>
      </c>
    </row>
    <row r="78" spans="1:8" hidden="1" outlineLevel="1" x14ac:dyDescent="0.15">
      <c r="A78" s="12" t="s">
        <v>44</v>
      </c>
      <c r="B78" s="10">
        <f t="shared" si="11"/>
        <v>-53</v>
      </c>
      <c r="C78" s="10">
        <v>40</v>
      </c>
      <c r="D78" s="10">
        <v>44</v>
      </c>
      <c r="E78" s="10">
        <f t="shared" si="12"/>
        <v>-4</v>
      </c>
      <c r="F78" s="10">
        <v>131</v>
      </c>
      <c r="G78" s="10">
        <v>180</v>
      </c>
      <c r="H78" s="10">
        <f t="shared" si="10"/>
        <v>-49</v>
      </c>
    </row>
    <row r="79" spans="1:8" hidden="1" outlineLevel="1" x14ac:dyDescent="0.15">
      <c r="A79" s="12" t="s">
        <v>45</v>
      </c>
      <c r="B79" s="10">
        <f t="shared" si="11"/>
        <v>-43</v>
      </c>
      <c r="C79" s="10">
        <v>44</v>
      </c>
      <c r="D79" s="10">
        <v>48</v>
      </c>
      <c r="E79" s="10">
        <f t="shared" si="12"/>
        <v>-4</v>
      </c>
      <c r="F79" s="10">
        <v>176</v>
      </c>
      <c r="G79" s="10">
        <v>215</v>
      </c>
      <c r="H79" s="10">
        <f t="shared" si="10"/>
        <v>-39</v>
      </c>
    </row>
    <row r="80" spans="1:8" collapsed="1" x14ac:dyDescent="0.15">
      <c r="A80" s="7" t="s">
        <v>54</v>
      </c>
      <c r="B80" s="10">
        <f t="shared" ref="B80:H80" si="13">SUM(B81:B92)</f>
        <v>-204</v>
      </c>
      <c r="C80" s="10">
        <f t="shared" si="13"/>
        <v>618</v>
      </c>
      <c r="D80" s="10">
        <f t="shared" si="13"/>
        <v>564</v>
      </c>
      <c r="E80" s="10">
        <f t="shared" si="13"/>
        <v>54</v>
      </c>
      <c r="F80" s="10">
        <f t="shared" si="13"/>
        <v>3238</v>
      </c>
      <c r="G80" s="10">
        <f t="shared" si="13"/>
        <v>3496</v>
      </c>
      <c r="H80" s="10">
        <f t="shared" si="13"/>
        <v>-258</v>
      </c>
    </row>
    <row r="81" spans="1:8" hidden="1" outlineLevel="1" x14ac:dyDescent="0.15">
      <c r="A81" s="7" t="s">
        <v>55</v>
      </c>
      <c r="B81" s="10">
        <f>E81+H81</f>
        <v>-77</v>
      </c>
      <c r="C81" s="10">
        <v>56</v>
      </c>
      <c r="D81" s="10">
        <v>71</v>
      </c>
      <c r="E81" s="10">
        <f>C81-D81</f>
        <v>-15</v>
      </c>
      <c r="F81" s="10">
        <v>144</v>
      </c>
      <c r="G81" s="10">
        <v>206</v>
      </c>
      <c r="H81" s="10">
        <f t="shared" ref="H81:H92" si="14">F81-G81</f>
        <v>-62</v>
      </c>
    </row>
    <row r="82" spans="1:8" hidden="1" outlineLevel="1" x14ac:dyDescent="0.15">
      <c r="A82" s="12" t="s">
        <v>35</v>
      </c>
      <c r="B82" s="10">
        <f t="shared" ref="B82:B92" si="15">E82+H82</f>
        <v>-439</v>
      </c>
      <c r="C82" s="10">
        <v>41</v>
      </c>
      <c r="D82" s="10">
        <v>45</v>
      </c>
      <c r="E82" s="10">
        <f t="shared" ref="E82:E92" si="16">C82-D82</f>
        <v>-4</v>
      </c>
      <c r="F82" s="10">
        <v>168</v>
      </c>
      <c r="G82" s="10">
        <v>603</v>
      </c>
      <c r="H82" s="10">
        <f t="shared" si="14"/>
        <v>-435</v>
      </c>
    </row>
    <row r="83" spans="1:8" hidden="1" outlineLevel="1" x14ac:dyDescent="0.15">
      <c r="A83" s="12" t="s">
        <v>36</v>
      </c>
      <c r="B83" s="10">
        <f t="shared" si="15"/>
        <v>-205</v>
      </c>
      <c r="C83" s="10">
        <v>59</v>
      </c>
      <c r="D83" s="10">
        <v>33</v>
      </c>
      <c r="E83" s="10">
        <f t="shared" si="16"/>
        <v>26</v>
      </c>
      <c r="F83" s="10">
        <v>402</v>
      </c>
      <c r="G83" s="10">
        <v>633</v>
      </c>
      <c r="H83" s="10">
        <f t="shared" si="14"/>
        <v>-231</v>
      </c>
    </row>
    <row r="84" spans="1:8" hidden="1" outlineLevel="1" x14ac:dyDescent="0.15">
      <c r="A84" s="12" t="s">
        <v>37</v>
      </c>
      <c r="B84" s="10">
        <f t="shared" si="15"/>
        <v>712</v>
      </c>
      <c r="C84" s="10">
        <v>53</v>
      </c>
      <c r="D84" s="10">
        <v>50</v>
      </c>
      <c r="E84" s="10">
        <f t="shared" si="16"/>
        <v>3</v>
      </c>
      <c r="F84" s="10">
        <v>1191</v>
      </c>
      <c r="G84" s="10">
        <v>482</v>
      </c>
      <c r="H84" s="10">
        <f t="shared" si="14"/>
        <v>709</v>
      </c>
    </row>
    <row r="85" spans="1:8" hidden="1" outlineLevel="1" x14ac:dyDescent="0.15">
      <c r="A85" s="12" t="s">
        <v>38</v>
      </c>
      <c r="B85" s="10">
        <f t="shared" si="15"/>
        <v>-91</v>
      </c>
      <c r="C85" s="10">
        <v>41</v>
      </c>
      <c r="D85" s="10">
        <v>50</v>
      </c>
      <c r="E85" s="10">
        <f t="shared" si="16"/>
        <v>-9</v>
      </c>
      <c r="F85" s="10">
        <v>158</v>
      </c>
      <c r="G85" s="10">
        <v>240</v>
      </c>
      <c r="H85" s="10">
        <f t="shared" si="14"/>
        <v>-82</v>
      </c>
    </row>
    <row r="86" spans="1:8" hidden="1" outlineLevel="1" x14ac:dyDescent="0.15">
      <c r="A86" s="12" t="s">
        <v>39</v>
      </c>
      <c r="B86" s="10">
        <f t="shared" si="15"/>
        <v>-6</v>
      </c>
      <c r="C86" s="10">
        <v>52</v>
      </c>
      <c r="D86" s="10">
        <v>47</v>
      </c>
      <c r="E86" s="10">
        <f t="shared" si="16"/>
        <v>5</v>
      </c>
      <c r="F86" s="10">
        <v>186</v>
      </c>
      <c r="G86" s="10">
        <v>197</v>
      </c>
      <c r="H86" s="10">
        <f t="shared" si="14"/>
        <v>-11</v>
      </c>
    </row>
    <row r="87" spans="1:8" hidden="1" outlineLevel="1" x14ac:dyDescent="0.15">
      <c r="A87" s="12" t="s">
        <v>40</v>
      </c>
      <c r="B87" s="10">
        <f t="shared" si="15"/>
        <v>-82</v>
      </c>
      <c r="C87" s="10">
        <v>54</v>
      </c>
      <c r="D87" s="10">
        <v>52</v>
      </c>
      <c r="E87" s="10">
        <f t="shared" si="16"/>
        <v>2</v>
      </c>
      <c r="F87" s="10">
        <v>145</v>
      </c>
      <c r="G87" s="10">
        <v>229</v>
      </c>
      <c r="H87" s="10">
        <f t="shared" si="14"/>
        <v>-84</v>
      </c>
    </row>
    <row r="88" spans="1:8" hidden="1" outlineLevel="1" x14ac:dyDescent="0.15">
      <c r="A88" s="12" t="s">
        <v>41</v>
      </c>
      <c r="B88" s="10">
        <f t="shared" si="15"/>
        <v>-62</v>
      </c>
      <c r="C88" s="10">
        <v>46</v>
      </c>
      <c r="D88" s="10">
        <v>45</v>
      </c>
      <c r="E88" s="10">
        <f t="shared" si="16"/>
        <v>1</v>
      </c>
      <c r="F88" s="10">
        <v>117</v>
      </c>
      <c r="G88" s="10">
        <v>180</v>
      </c>
      <c r="H88" s="10">
        <f t="shared" si="14"/>
        <v>-63</v>
      </c>
    </row>
    <row r="89" spans="1:8" hidden="1" outlineLevel="1" x14ac:dyDescent="0.15">
      <c r="A89" s="12" t="s">
        <v>42</v>
      </c>
      <c r="B89" s="10">
        <f t="shared" si="15"/>
        <v>4</v>
      </c>
      <c r="C89" s="10">
        <v>67</v>
      </c>
      <c r="D89" s="10">
        <v>33</v>
      </c>
      <c r="E89" s="10">
        <f t="shared" si="16"/>
        <v>34</v>
      </c>
      <c r="F89" s="10">
        <v>163</v>
      </c>
      <c r="G89" s="10">
        <v>193</v>
      </c>
      <c r="H89" s="10">
        <f t="shared" si="14"/>
        <v>-30</v>
      </c>
    </row>
    <row r="90" spans="1:8" hidden="1" outlineLevel="1" x14ac:dyDescent="0.15">
      <c r="A90" s="12" t="s">
        <v>43</v>
      </c>
      <c r="B90" s="10">
        <f t="shared" si="15"/>
        <v>18</v>
      </c>
      <c r="C90" s="10">
        <v>51</v>
      </c>
      <c r="D90" s="10">
        <v>48</v>
      </c>
      <c r="E90" s="10">
        <f t="shared" si="16"/>
        <v>3</v>
      </c>
      <c r="F90" s="10">
        <v>216</v>
      </c>
      <c r="G90" s="10">
        <v>201</v>
      </c>
      <c r="H90" s="10">
        <f t="shared" si="14"/>
        <v>15</v>
      </c>
    </row>
    <row r="91" spans="1:8" hidden="1" outlineLevel="1" x14ac:dyDescent="0.15">
      <c r="A91" s="12" t="s">
        <v>44</v>
      </c>
      <c r="B91" s="10">
        <f t="shared" si="15"/>
        <v>19</v>
      </c>
      <c r="C91" s="10">
        <v>45</v>
      </c>
      <c r="D91" s="10">
        <v>47</v>
      </c>
      <c r="E91" s="10">
        <f t="shared" si="16"/>
        <v>-2</v>
      </c>
      <c r="F91" s="10">
        <v>185</v>
      </c>
      <c r="G91" s="10">
        <v>164</v>
      </c>
      <c r="H91" s="10">
        <f t="shared" si="14"/>
        <v>21</v>
      </c>
    </row>
    <row r="92" spans="1:8" hidden="1" outlineLevel="1" x14ac:dyDescent="0.15">
      <c r="A92" s="12" t="s">
        <v>45</v>
      </c>
      <c r="B92" s="10">
        <f t="shared" si="15"/>
        <v>5</v>
      </c>
      <c r="C92" s="10">
        <v>53</v>
      </c>
      <c r="D92" s="10">
        <v>43</v>
      </c>
      <c r="E92" s="10">
        <f t="shared" si="16"/>
        <v>10</v>
      </c>
      <c r="F92" s="10">
        <v>163</v>
      </c>
      <c r="G92" s="10">
        <v>168</v>
      </c>
      <c r="H92" s="10">
        <f t="shared" si="14"/>
        <v>-5</v>
      </c>
    </row>
    <row r="93" spans="1:8" collapsed="1" x14ac:dyDescent="0.15">
      <c r="A93" s="7" t="s">
        <v>56</v>
      </c>
      <c r="B93" s="11" t="s">
        <v>57</v>
      </c>
      <c r="C93" s="11">
        <f>SUM(C94:C105)</f>
        <v>629</v>
      </c>
      <c r="D93" s="11">
        <f>SUM(D94:D105)</f>
        <v>593</v>
      </c>
      <c r="E93" s="11" t="s">
        <v>58</v>
      </c>
      <c r="F93" s="11">
        <v>3024</v>
      </c>
      <c r="G93" s="11">
        <v>3439</v>
      </c>
      <c r="H93" s="11" t="s">
        <v>59</v>
      </c>
    </row>
    <row r="94" spans="1:8" hidden="1" outlineLevel="1" x14ac:dyDescent="0.15">
      <c r="A94" s="7" t="s">
        <v>60</v>
      </c>
      <c r="B94" s="11" t="s">
        <v>61</v>
      </c>
      <c r="C94" s="11">
        <v>64</v>
      </c>
      <c r="D94" s="11">
        <v>61</v>
      </c>
      <c r="E94" s="11">
        <v>3</v>
      </c>
      <c r="F94" s="11">
        <v>131</v>
      </c>
      <c r="G94" s="11">
        <v>230</v>
      </c>
      <c r="H94" s="11" t="s">
        <v>62</v>
      </c>
    </row>
    <row r="95" spans="1:8" hidden="1" outlineLevel="1" x14ac:dyDescent="0.15">
      <c r="A95" s="12" t="s">
        <v>35</v>
      </c>
      <c r="B95" s="11" t="s">
        <v>63</v>
      </c>
      <c r="C95" s="11">
        <v>62</v>
      </c>
      <c r="D95" s="11">
        <v>48</v>
      </c>
      <c r="E95" s="11">
        <v>14</v>
      </c>
      <c r="F95" s="11">
        <v>139</v>
      </c>
      <c r="G95" s="11">
        <v>566</v>
      </c>
      <c r="H95" s="11" t="s">
        <v>64</v>
      </c>
    </row>
    <row r="96" spans="1:8" hidden="1" outlineLevel="1" x14ac:dyDescent="0.15">
      <c r="A96" s="12" t="s">
        <v>36</v>
      </c>
      <c r="B96" s="11" t="s">
        <v>65</v>
      </c>
      <c r="C96" s="11">
        <v>39</v>
      </c>
      <c r="D96" s="11">
        <v>60</v>
      </c>
      <c r="E96" s="11" t="s">
        <v>66</v>
      </c>
      <c r="F96" s="11">
        <v>461</v>
      </c>
      <c r="G96" s="11">
        <v>643</v>
      </c>
      <c r="H96" s="11" t="s">
        <v>67</v>
      </c>
    </row>
    <row r="97" spans="1:8" hidden="1" outlineLevel="1" x14ac:dyDescent="0.15">
      <c r="A97" s="12" t="s">
        <v>37</v>
      </c>
      <c r="B97" s="11">
        <v>718</v>
      </c>
      <c r="C97" s="11">
        <v>43</v>
      </c>
      <c r="D97" s="11">
        <v>51</v>
      </c>
      <c r="E97" s="11" t="s">
        <v>68</v>
      </c>
      <c r="F97" s="11">
        <v>1187</v>
      </c>
      <c r="G97" s="11">
        <v>461</v>
      </c>
      <c r="H97" s="11">
        <v>726</v>
      </c>
    </row>
    <row r="98" spans="1:8" hidden="1" outlineLevel="1" x14ac:dyDescent="0.15">
      <c r="A98" s="12" t="s">
        <v>38</v>
      </c>
      <c r="B98" s="11" t="s">
        <v>69</v>
      </c>
      <c r="C98" s="11">
        <v>44</v>
      </c>
      <c r="D98" s="11">
        <v>51</v>
      </c>
      <c r="E98" s="11" t="s">
        <v>70</v>
      </c>
      <c r="F98" s="11">
        <v>163</v>
      </c>
      <c r="G98" s="11">
        <v>187</v>
      </c>
      <c r="H98" s="11" t="s">
        <v>71</v>
      </c>
    </row>
    <row r="99" spans="1:8" hidden="1" outlineLevel="1" x14ac:dyDescent="0.15">
      <c r="A99" s="12" t="s">
        <v>39</v>
      </c>
      <c r="B99" s="11" t="s">
        <v>72</v>
      </c>
      <c r="C99" s="11">
        <v>52</v>
      </c>
      <c r="D99" s="11">
        <v>33</v>
      </c>
      <c r="E99" s="11">
        <v>19</v>
      </c>
      <c r="F99" s="11">
        <v>132</v>
      </c>
      <c r="G99" s="11">
        <v>229</v>
      </c>
      <c r="H99" s="11" t="s">
        <v>73</v>
      </c>
    </row>
    <row r="100" spans="1:8" hidden="1" outlineLevel="1" x14ac:dyDescent="0.15">
      <c r="A100" s="12" t="s">
        <v>40</v>
      </c>
      <c r="B100" s="11" t="s">
        <v>74</v>
      </c>
      <c r="C100" s="11">
        <v>56</v>
      </c>
      <c r="D100" s="11">
        <v>41</v>
      </c>
      <c r="E100" s="11">
        <v>15</v>
      </c>
      <c r="F100" s="11">
        <v>145</v>
      </c>
      <c r="G100" s="11">
        <v>195</v>
      </c>
      <c r="H100" s="11" t="s">
        <v>75</v>
      </c>
    </row>
    <row r="101" spans="1:8" hidden="1" outlineLevel="1" x14ac:dyDescent="0.15">
      <c r="A101" s="12" t="s">
        <v>41</v>
      </c>
      <c r="B101" s="11" t="s">
        <v>74</v>
      </c>
      <c r="C101" s="11">
        <v>70</v>
      </c>
      <c r="D101" s="11">
        <v>48</v>
      </c>
      <c r="E101" s="11">
        <v>22</v>
      </c>
      <c r="F101" s="11">
        <v>125</v>
      </c>
      <c r="G101" s="11">
        <v>182</v>
      </c>
      <c r="H101" s="11" t="s">
        <v>76</v>
      </c>
    </row>
    <row r="102" spans="1:8" hidden="1" outlineLevel="1" x14ac:dyDescent="0.15">
      <c r="A102" s="12" t="s">
        <v>42</v>
      </c>
      <c r="B102" s="11" t="s">
        <v>77</v>
      </c>
      <c r="C102" s="11">
        <v>56</v>
      </c>
      <c r="D102" s="11">
        <v>49</v>
      </c>
      <c r="E102" s="11">
        <v>7</v>
      </c>
      <c r="F102" s="11">
        <v>135</v>
      </c>
      <c r="G102" s="11">
        <v>191</v>
      </c>
      <c r="H102" s="11" t="s">
        <v>78</v>
      </c>
    </row>
    <row r="103" spans="1:8" hidden="1" outlineLevel="1" x14ac:dyDescent="0.15">
      <c r="A103" s="12" t="s">
        <v>43</v>
      </c>
      <c r="B103" s="11" t="s">
        <v>79</v>
      </c>
      <c r="C103" s="11">
        <v>49</v>
      </c>
      <c r="D103" s="11">
        <v>48</v>
      </c>
      <c r="E103" s="11">
        <f>C103-D103</f>
        <v>1</v>
      </c>
      <c r="F103" s="11">
        <v>146</v>
      </c>
      <c r="G103" s="11">
        <v>204</v>
      </c>
      <c r="H103" s="11" t="s">
        <v>80</v>
      </c>
    </row>
    <row r="104" spans="1:8" hidden="1" outlineLevel="1" x14ac:dyDescent="0.15">
      <c r="A104" s="12" t="s">
        <v>44</v>
      </c>
      <c r="B104" s="11" t="s">
        <v>81</v>
      </c>
      <c r="C104" s="11">
        <v>49</v>
      </c>
      <c r="D104" s="11">
        <v>52</v>
      </c>
      <c r="E104" s="11" t="s">
        <v>82</v>
      </c>
      <c r="F104" s="11">
        <v>135</v>
      </c>
      <c r="G104" s="11">
        <v>166</v>
      </c>
      <c r="H104" s="11" t="s">
        <v>69</v>
      </c>
    </row>
    <row r="105" spans="1:8" hidden="1" outlineLevel="1" x14ac:dyDescent="0.15">
      <c r="A105" s="12" t="s">
        <v>45</v>
      </c>
      <c r="B105" s="11" t="s">
        <v>83</v>
      </c>
      <c r="C105" s="11">
        <v>45</v>
      </c>
      <c r="D105" s="11">
        <v>51</v>
      </c>
      <c r="E105" s="11" t="s">
        <v>84</v>
      </c>
      <c r="F105" s="11">
        <v>125</v>
      </c>
      <c r="G105" s="11">
        <v>185</v>
      </c>
      <c r="H105" s="11" t="s">
        <v>85</v>
      </c>
    </row>
    <row r="106" spans="1:8" collapsed="1" x14ac:dyDescent="0.15">
      <c r="A106" s="7" t="s">
        <v>86</v>
      </c>
      <c r="B106" s="10">
        <f t="shared" ref="B106:H106" si="17">SUM(B107:B118)</f>
        <v>-451</v>
      </c>
      <c r="C106" s="10">
        <f t="shared" si="17"/>
        <v>573</v>
      </c>
      <c r="D106" s="10">
        <f>SUM(D107:D118)</f>
        <v>610</v>
      </c>
      <c r="E106" s="10">
        <f t="shared" si="17"/>
        <v>-37</v>
      </c>
      <c r="F106" s="10">
        <f t="shared" si="17"/>
        <v>2942</v>
      </c>
      <c r="G106" s="10">
        <f t="shared" si="17"/>
        <v>3356</v>
      </c>
      <c r="H106" s="10">
        <f t="shared" si="17"/>
        <v>-414</v>
      </c>
    </row>
    <row r="107" spans="1:8" ht="12" hidden="1" customHeight="1" outlineLevel="1" x14ac:dyDescent="0.15">
      <c r="A107" s="7" t="s">
        <v>87</v>
      </c>
      <c r="B107" s="10">
        <f>E107+H107</f>
        <v>-70</v>
      </c>
      <c r="C107" s="10">
        <v>44</v>
      </c>
      <c r="D107" s="10">
        <v>68</v>
      </c>
      <c r="E107" s="10">
        <f>C107-D107</f>
        <v>-24</v>
      </c>
      <c r="F107" s="10">
        <v>138</v>
      </c>
      <c r="G107" s="10">
        <v>184</v>
      </c>
      <c r="H107" s="10">
        <f t="shared" ref="H107:H118" si="18">F107-G107</f>
        <v>-46</v>
      </c>
    </row>
    <row r="108" spans="1:8" hidden="1" outlineLevel="1" x14ac:dyDescent="0.15">
      <c r="A108" s="12" t="s">
        <v>35</v>
      </c>
      <c r="B108" s="10">
        <f t="shared" ref="B108:B118" si="19">E108+H108</f>
        <v>-382</v>
      </c>
      <c r="C108" s="10">
        <v>42</v>
      </c>
      <c r="D108" s="10">
        <v>46</v>
      </c>
      <c r="E108" s="10">
        <f t="shared" ref="E108:E118" si="20">C108-D108</f>
        <v>-4</v>
      </c>
      <c r="F108" s="10">
        <v>148</v>
      </c>
      <c r="G108" s="10">
        <v>526</v>
      </c>
      <c r="H108" s="10">
        <f t="shared" si="18"/>
        <v>-378</v>
      </c>
    </row>
    <row r="109" spans="1:8" hidden="1" outlineLevel="1" x14ac:dyDescent="0.15">
      <c r="A109" s="12" t="s">
        <v>36</v>
      </c>
      <c r="B109" s="10">
        <f t="shared" si="19"/>
        <v>-227</v>
      </c>
      <c r="C109" s="10">
        <v>57</v>
      </c>
      <c r="D109" s="10">
        <v>44</v>
      </c>
      <c r="E109" s="10">
        <f t="shared" si="20"/>
        <v>13</v>
      </c>
      <c r="F109" s="10">
        <v>374</v>
      </c>
      <c r="G109" s="10">
        <v>614</v>
      </c>
      <c r="H109" s="10">
        <f t="shared" si="18"/>
        <v>-240</v>
      </c>
    </row>
    <row r="110" spans="1:8" hidden="1" outlineLevel="1" x14ac:dyDescent="0.15">
      <c r="A110" s="12" t="s">
        <v>37</v>
      </c>
      <c r="B110" s="10">
        <f t="shared" si="19"/>
        <v>634</v>
      </c>
      <c r="C110" s="10">
        <v>31</v>
      </c>
      <c r="D110" s="10">
        <v>48</v>
      </c>
      <c r="E110" s="10">
        <f t="shared" si="20"/>
        <v>-17</v>
      </c>
      <c r="F110" s="10">
        <v>1111</v>
      </c>
      <c r="G110" s="10">
        <v>460</v>
      </c>
      <c r="H110" s="10">
        <f t="shared" si="18"/>
        <v>651</v>
      </c>
    </row>
    <row r="111" spans="1:8" hidden="1" outlineLevel="1" x14ac:dyDescent="0.15">
      <c r="A111" s="12" t="s">
        <v>38</v>
      </c>
      <c r="B111" s="10">
        <f t="shared" si="19"/>
        <v>-76</v>
      </c>
      <c r="C111" s="10">
        <v>48</v>
      </c>
      <c r="D111" s="10">
        <v>46</v>
      </c>
      <c r="E111" s="10">
        <f t="shared" si="20"/>
        <v>2</v>
      </c>
      <c r="F111" s="10">
        <v>143</v>
      </c>
      <c r="G111" s="10">
        <v>221</v>
      </c>
      <c r="H111" s="10">
        <f t="shared" si="18"/>
        <v>-78</v>
      </c>
    </row>
    <row r="112" spans="1:8" hidden="1" outlineLevel="1" x14ac:dyDescent="0.15">
      <c r="A112" s="12" t="s">
        <v>39</v>
      </c>
      <c r="B112" s="10">
        <f t="shared" si="19"/>
        <v>-30</v>
      </c>
      <c r="C112" s="10">
        <v>52</v>
      </c>
      <c r="D112" s="10">
        <v>53</v>
      </c>
      <c r="E112" s="10">
        <f t="shared" si="20"/>
        <v>-1</v>
      </c>
      <c r="F112" s="10">
        <v>148</v>
      </c>
      <c r="G112" s="10">
        <v>177</v>
      </c>
      <c r="H112" s="10">
        <f t="shared" si="18"/>
        <v>-29</v>
      </c>
    </row>
    <row r="113" spans="1:8" hidden="1" outlineLevel="1" x14ac:dyDescent="0.15">
      <c r="A113" s="12" t="s">
        <v>40</v>
      </c>
      <c r="B113" s="10">
        <f t="shared" si="19"/>
        <v>-71</v>
      </c>
      <c r="C113" s="10">
        <v>52</v>
      </c>
      <c r="D113" s="10">
        <v>48</v>
      </c>
      <c r="E113" s="10">
        <f t="shared" si="20"/>
        <v>4</v>
      </c>
      <c r="F113" s="10">
        <v>121</v>
      </c>
      <c r="G113" s="10">
        <v>196</v>
      </c>
      <c r="H113" s="10">
        <f t="shared" si="18"/>
        <v>-75</v>
      </c>
    </row>
    <row r="114" spans="1:8" hidden="1" outlineLevel="1" x14ac:dyDescent="0.15">
      <c r="A114" s="12" t="s">
        <v>41</v>
      </c>
      <c r="B114" s="10">
        <f t="shared" si="19"/>
        <v>-6</v>
      </c>
      <c r="C114" s="10">
        <v>58</v>
      </c>
      <c r="D114" s="10">
        <v>52</v>
      </c>
      <c r="E114" s="10">
        <f t="shared" si="20"/>
        <v>6</v>
      </c>
      <c r="F114" s="10">
        <v>162</v>
      </c>
      <c r="G114" s="10">
        <v>174</v>
      </c>
      <c r="H114" s="10">
        <f t="shared" si="18"/>
        <v>-12</v>
      </c>
    </row>
    <row r="115" spans="1:8" hidden="1" outlineLevel="1" x14ac:dyDescent="0.15">
      <c r="A115" s="12" t="s">
        <v>42</v>
      </c>
      <c r="B115" s="10">
        <f t="shared" si="19"/>
        <v>-19</v>
      </c>
      <c r="C115" s="10">
        <v>46</v>
      </c>
      <c r="D115" s="10">
        <v>46</v>
      </c>
      <c r="E115" s="10">
        <f t="shared" si="20"/>
        <v>0</v>
      </c>
      <c r="F115" s="10">
        <v>154</v>
      </c>
      <c r="G115" s="10">
        <v>173</v>
      </c>
      <c r="H115" s="10">
        <f t="shared" si="18"/>
        <v>-19</v>
      </c>
    </row>
    <row r="116" spans="1:8" hidden="1" outlineLevel="1" x14ac:dyDescent="0.15">
      <c r="A116" s="12" t="s">
        <v>43</v>
      </c>
      <c r="B116" s="10">
        <f t="shared" si="19"/>
        <v>-25</v>
      </c>
      <c r="C116" s="10">
        <v>61</v>
      </c>
      <c r="D116" s="10">
        <v>44</v>
      </c>
      <c r="E116" s="10">
        <f t="shared" si="20"/>
        <v>17</v>
      </c>
      <c r="F116" s="10">
        <v>165</v>
      </c>
      <c r="G116" s="10">
        <v>207</v>
      </c>
      <c r="H116" s="10">
        <f t="shared" si="18"/>
        <v>-42</v>
      </c>
    </row>
    <row r="117" spans="1:8" hidden="1" outlineLevel="1" x14ac:dyDescent="0.15">
      <c r="A117" s="12" t="s">
        <v>44</v>
      </c>
      <c r="B117" s="10">
        <f t="shared" si="19"/>
        <v>-65</v>
      </c>
      <c r="C117" s="10">
        <v>42</v>
      </c>
      <c r="D117" s="10">
        <v>56</v>
      </c>
      <c r="E117" s="10">
        <f t="shared" si="20"/>
        <v>-14</v>
      </c>
      <c r="F117" s="10">
        <v>153</v>
      </c>
      <c r="G117" s="10">
        <v>204</v>
      </c>
      <c r="H117" s="10">
        <f t="shared" si="18"/>
        <v>-51</v>
      </c>
    </row>
    <row r="118" spans="1:8" hidden="1" outlineLevel="1" x14ac:dyDescent="0.15">
      <c r="A118" s="12" t="s">
        <v>45</v>
      </c>
      <c r="B118" s="10">
        <f t="shared" si="19"/>
        <v>-114</v>
      </c>
      <c r="C118" s="10">
        <v>40</v>
      </c>
      <c r="D118" s="10">
        <v>59</v>
      </c>
      <c r="E118" s="10">
        <f t="shared" si="20"/>
        <v>-19</v>
      </c>
      <c r="F118" s="10">
        <v>125</v>
      </c>
      <c r="G118" s="10">
        <v>220</v>
      </c>
      <c r="H118" s="10">
        <f t="shared" si="18"/>
        <v>-95</v>
      </c>
    </row>
    <row r="119" spans="1:8" collapsed="1" x14ac:dyDescent="0.15">
      <c r="A119" s="7" t="s">
        <v>88</v>
      </c>
      <c r="B119" s="10">
        <f t="shared" ref="B119:H119" si="21">SUM(B120:B131)</f>
        <v>-454</v>
      </c>
      <c r="C119" s="10">
        <f t="shared" si="21"/>
        <v>614</v>
      </c>
      <c r="D119" s="10">
        <f t="shared" si="21"/>
        <v>653</v>
      </c>
      <c r="E119" s="10">
        <f t="shared" si="21"/>
        <v>-39</v>
      </c>
      <c r="F119" s="10">
        <f t="shared" si="21"/>
        <v>2973</v>
      </c>
      <c r="G119" s="10">
        <f t="shared" si="21"/>
        <v>3388</v>
      </c>
      <c r="H119" s="10">
        <f t="shared" si="21"/>
        <v>-415</v>
      </c>
    </row>
    <row r="120" spans="1:8" ht="12" hidden="1" customHeight="1" outlineLevel="1" x14ac:dyDescent="0.15">
      <c r="A120" s="7" t="s">
        <v>89</v>
      </c>
      <c r="B120" s="10">
        <f>E120+H120</f>
        <v>-72</v>
      </c>
      <c r="C120" s="10">
        <v>63</v>
      </c>
      <c r="D120" s="10">
        <v>73</v>
      </c>
      <c r="E120" s="10">
        <f>C120-D120</f>
        <v>-10</v>
      </c>
      <c r="F120" s="10">
        <v>144</v>
      </c>
      <c r="G120" s="10">
        <v>206</v>
      </c>
      <c r="H120" s="10">
        <f t="shared" ref="H120:H131" si="22">F120-G120</f>
        <v>-62</v>
      </c>
    </row>
    <row r="121" spans="1:8" hidden="1" outlineLevel="1" x14ac:dyDescent="0.15">
      <c r="A121" s="12" t="s">
        <v>35</v>
      </c>
      <c r="B121" s="10">
        <f t="shared" ref="B121:B131" si="23">E121+H121</f>
        <v>-397</v>
      </c>
      <c r="C121" s="10">
        <v>53</v>
      </c>
      <c r="D121" s="10">
        <v>63</v>
      </c>
      <c r="E121" s="10">
        <f t="shared" ref="E121:E131" si="24">C121-D121</f>
        <v>-10</v>
      </c>
      <c r="F121" s="10">
        <v>132</v>
      </c>
      <c r="G121" s="10">
        <v>519</v>
      </c>
      <c r="H121" s="10">
        <f t="shared" si="22"/>
        <v>-387</v>
      </c>
    </row>
    <row r="122" spans="1:8" hidden="1" outlineLevel="1" x14ac:dyDescent="0.15">
      <c r="A122" s="12" t="s">
        <v>36</v>
      </c>
      <c r="B122" s="10">
        <f t="shared" si="23"/>
        <v>-335</v>
      </c>
      <c r="C122" s="10">
        <v>43</v>
      </c>
      <c r="D122" s="10">
        <v>60</v>
      </c>
      <c r="E122" s="10">
        <f t="shared" si="24"/>
        <v>-17</v>
      </c>
      <c r="F122" s="10">
        <v>362</v>
      </c>
      <c r="G122" s="10">
        <v>680</v>
      </c>
      <c r="H122" s="10">
        <f t="shared" si="22"/>
        <v>-318</v>
      </c>
    </row>
    <row r="123" spans="1:8" hidden="1" outlineLevel="1" x14ac:dyDescent="0.15">
      <c r="A123" s="12" t="s">
        <v>37</v>
      </c>
      <c r="B123" s="10">
        <f t="shared" si="23"/>
        <v>619</v>
      </c>
      <c r="C123" s="10">
        <v>36</v>
      </c>
      <c r="D123" s="10">
        <v>48</v>
      </c>
      <c r="E123" s="10">
        <f t="shared" si="24"/>
        <v>-12</v>
      </c>
      <c r="F123" s="10">
        <v>1082</v>
      </c>
      <c r="G123" s="10">
        <v>451</v>
      </c>
      <c r="H123" s="10">
        <f t="shared" si="22"/>
        <v>631</v>
      </c>
    </row>
    <row r="124" spans="1:8" hidden="1" outlineLevel="1" x14ac:dyDescent="0.15">
      <c r="A124" s="12" t="s">
        <v>38</v>
      </c>
      <c r="B124" s="10">
        <f t="shared" si="23"/>
        <v>-116</v>
      </c>
      <c r="C124" s="10">
        <v>58</v>
      </c>
      <c r="D124" s="10">
        <v>52</v>
      </c>
      <c r="E124" s="10">
        <f t="shared" si="24"/>
        <v>6</v>
      </c>
      <c r="F124" s="10">
        <v>130</v>
      </c>
      <c r="G124" s="10">
        <v>252</v>
      </c>
      <c r="H124" s="10">
        <f t="shared" si="22"/>
        <v>-122</v>
      </c>
    </row>
    <row r="125" spans="1:8" hidden="1" outlineLevel="1" x14ac:dyDescent="0.15">
      <c r="A125" s="12" t="s">
        <v>39</v>
      </c>
      <c r="B125" s="10">
        <f t="shared" si="23"/>
        <v>-57</v>
      </c>
      <c r="C125" s="10">
        <v>47</v>
      </c>
      <c r="D125" s="10">
        <v>46</v>
      </c>
      <c r="E125" s="10">
        <f t="shared" si="24"/>
        <v>1</v>
      </c>
      <c r="F125" s="10">
        <v>124</v>
      </c>
      <c r="G125" s="10">
        <v>182</v>
      </c>
      <c r="H125" s="10">
        <f t="shared" si="22"/>
        <v>-58</v>
      </c>
    </row>
    <row r="126" spans="1:8" hidden="1" outlineLevel="1" x14ac:dyDescent="0.15">
      <c r="A126" s="12" t="s">
        <v>40</v>
      </c>
      <c r="B126" s="10">
        <f t="shared" si="23"/>
        <v>-11</v>
      </c>
      <c r="C126" s="10">
        <v>56</v>
      </c>
      <c r="D126" s="10">
        <v>56</v>
      </c>
      <c r="E126" s="10">
        <f t="shared" si="24"/>
        <v>0</v>
      </c>
      <c r="F126" s="10">
        <v>175</v>
      </c>
      <c r="G126" s="10">
        <v>186</v>
      </c>
      <c r="H126" s="10">
        <f t="shared" si="22"/>
        <v>-11</v>
      </c>
    </row>
    <row r="127" spans="1:8" hidden="1" outlineLevel="1" x14ac:dyDescent="0.15">
      <c r="A127" s="12" t="s">
        <v>41</v>
      </c>
      <c r="B127" s="10">
        <f t="shared" si="23"/>
        <v>-3</v>
      </c>
      <c r="C127" s="10">
        <v>48</v>
      </c>
      <c r="D127" s="10">
        <v>54</v>
      </c>
      <c r="E127" s="10">
        <f t="shared" si="24"/>
        <v>-6</v>
      </c>
      <c r="F127" s="10">
        <v>179</v>
      </c>
      <c r="G127" s="10">
        <v>176</v>
      </c>
      <c r="H127" s="10">
        <f t="shared" si="22"/>
        <v>3</v>
      </c>
    </row>
    <row r="128" spans="1:8" hidden="1" outlineLevel="1" x14ac:dyDescent="0.15">
      <c r="A128" s="12" t="s">
        <v>42</v>
      </c>
      <c r="B128" s="10">
        <f t="shared" si="23"/>
        <v>-22</v>
      </c>
      <c r="C128" s="10">
        <v>47</v>
      </c>
      <c r="D128" s="10">
        <v>31</v>
      </c>
      <c r="E128" s="10">
        <f t="shared" si="24"/>
        <v>16</v>
      </c>
      <c r="F128" s="10">
        <v>138</v>
      </c>
      <c r="G128" s="10">
        <v>176</v>
      </c>
      <c r="H128" s="10">
        <f t="shared" si="22"/>
        <v>-38</v>
      </c>
    </row>
    <row r="129" spans="1:17" hidden="1" outlineLevel="1" x14ac:dyDescent="0.15">
      <c r="A129" s="12" t="s">
        <v>43</v>
      </c>
      <c r="B129" s="10">
        <f t="shared" si="23"/>
        <v>-6</v>
      </c>
      <c r="C129" s="10">
        <v>61</v>
      </c>
      <c r="D129" s="10">
        <v>54</v>
      </c>
      <c r="E129" s="10">
        <f t="shared" si="24"/>
        <v>7</v>
      </c>
      <c r="F129" s="10">
        <v>189</v>
      </c>
      <c r="G129" s="10">
        <v>202</v>
      </c>
      <c r="H129" s="10">
        <f t="shared" si="22"/>
        <v>-13</v>
      </c>
    </row>
    <row r="130" spans="1:17" hidden="1" outlineLevel="1" x14ac:dyDescent="0.15">
      <c r="A130" s="12" t="s">
        <v>44</v>
      </c>
      <c r="B130" s="10">
        <f t="shared" si="23"/>
        <v>34</v>
      </c>
      <c r="C130" s="10">
        <v>47</v>
      </c>
      <c r="D130" s="10">
        <v>48</v>
      </c>
      <c r="E130" s="10">
        <f t="shared" si="24"/>
        <v>-1</v>
      </c>
      <c r="F130" s="10">
        <v>168</v>
      </c>
      <c r="G130" s="10">
        <v>133</v>
      </c>
      <c r="H130" s="10">
        <f t="shared" si="22"/>
        <v>35</v>
      </c>
    </row>
    <row r="131" spans="1:17" hidden="1" outlineLevel="1" x14ac:dyDescent="0.15">
      <c r="A131" s="12" t="s">
        <v>45</v>
      </c>
      <c r="B131" s="10">
        <f t="shared" si="23"/>
        <v>-88</v>
      </c>
      <c r="C131" s="10">
        <v>55</v>
      </c>
      <c r="D131" s="10">
        <v>68</v>
      </c>
      <c r="E131" s="10">
        <f t="shared" si="24"/>
        <v>-13</v>
      </c>
      <c r="F131" s="10">
        <v>150</v>
      </c>
      <c r="G131" s="10">
        <v>225</v>
      </c>
      <c r="H131" s="10">
        <f t="shared" si="22"/>
        <v>-75</v>
      </c>
    </row>
    <row r="132" spans="1:17" x14ac:dyDescent="0.15">
      <c r="A132" s="36" t="s">
        <v>100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13"/>
      <c r="L132" s="13"/>
      <c r="M132" s="13"/>
      <c r="N132" s="13"/>
      <c r="O132" s="13"/>
      <c r="P132" s="13"/>
      <c r="Q132" s="13"/>
    </row>
    <row r="133" spans="1:17" x14ac:dyDescent="0.15">
      <c r="A133" s="29" t="s">
        <v>106</v>
      </c>
      <c r="B133" s="29"/>
      <c r="C133" s="29"/>
      <c r="D133" s="29"/>
      <c r="E133" s="29"/>
      <c r="F133" s="29"/>
      <c r="G133" s="29"/>
      <c r="H133" s="29"/>
    </row>
    <row r="134" spans="1:17" x14ac:dyDescent="0.15">
      <c r="A134" s="5" t="s">
        <v>101</v>
      </c>
    </row>
  </sheetData>
  <sheetProtection password="CCD0" sheet="1" objects="1" scenarios="1" selectLockedCells="1"/>
  <dataConsolidate/>
  <mergeCells count="6">
    <mergeCell ref="A133:H133"/>
    <mergeCell ref="A2:A3"/>
    <mergeCell ref="B2:B3"/>
    <mergeCell ref="C2:E2"/>
    <mergeCell ref="F2:H2"/>
    <mergeCell ref="A132:J132"/>
  </mergeCells>
  <phoneticPr fontId="5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35"/>
  <sheetViews>
    <sheetView tabSelected="1" view="pageBreakPreview" zoomScaleNormal="100" zoomScaleSheetLayoutView="100" workbookViewId="0">
      <pane xSplit="1" ySplit="3" topLeftCell="B107" activePane="bottomRight" state="frozen"/>
      <selection pane="topRight" activeCell="B1" sqref="B1"/>
      <selection pane="bottomLeft" activeCell="A4" sqref="A4"/>
      <selection pane="bottomRight" activeCell="Q128" sqref="Q128"/>
    </sheetView>
  </sheetViews>
  <sheetFormatPr defaultRowHeight="13.5" outlineLevelRow="2" x14ac:dyDescent="0.15"/>
  <cols>
    <col min="1" max="1" width="11.25" style="5" customWidth="1"/>
    <col min="2" max="2" width="8.375" style="3" bestFit="1" customWidth="1"/>
    <col min="3" max="3" width="8.125" style="3" customWidth="1"/>
    <col min="4" max="9" width="9" style="3"/>
    <col min="10" max="10" width="9" style="4"/>
    <col min="11" max="11" width="9" style="5"/>
    <col min="12" max="15" width="0" style="5" hidden="1" customWidth="1"/>
    <col min="16" max="258" width="9" style="5"/>
    <col min="259" max="259" width="11.25" style="5" customWidth="1"/>
    <col min="260" max="260" width="8.375" style="5" bestFit="1" customWidth="1"/>
    <col min="261" max="261" width="8.125" style="5" customWidth="1"/>
    <col min="262" max="514" width="9" style="5"/>
    <col min="515" max="515" width="11.25" style="5" customWidth="1"/>
    <col min="516" max="516" width="8.375" style="5" bestFit="1" customWidth="1"/>
    <col min="517" max="517" width="8.125" style="5" customWidth="1"/>
    <col min="518" max="770" width="9" style="5"/>
    <col min="771" max="771" width="11.25" style="5" customWidth="1"/>
    <col min="772" max="772" width="8.375" style="5" bestFit="1" customWidth="1"/>
    <col min="773" max="773" width="8.125" style="5" customWidth="1"/>
    <col min="774" max="1026" width="9" style="5"/>
    <col min="1027" max="1027" width="11.25" style="5" customWidth="1"/>
    <col min="1028" max="1028" width="8.375" style="5" bestFit="1" customWidth="1"/>
    <col min="1029" max="1029" width="8.125" style="5" customWidth="1"/>
    <col min="1030" max="1282" width="9" style="5"/>
    <col min="1283" max="1283" width="11.25" style="5" customWidth="1"/>
    <col min="1284" max="1284" width="8.375" style="5" bestFit="1" customWidth="1"/>
    <col min="1285" max="1285" width="8.125" style="5" customWidth="1"/>
    <col min="1286" max="1538" width="9" style="5"/>
    <col min="1539" max="1539" width="11.25" style="5" customWidth="1"/>
    <col min="1540" max="1540" width="8.375" style="5" bestFit="1" customWidth="1"/>
    <col min="1541" max="1541" width="8.125" style="5" customWidth="1"/>
    <col min="1542" max="1794" width="9" style="5"/>
    <col min="1795" max="1795" width="11.25" style="5" customWidth="1"/>
    <col min="1796" max="1796" width="8.375" style="5" bestFit="1" customWidth="1"/>
    <col min="1797" max="1797" width="8.125" style="5" customWidth="1"/>
    <col min="1798" max="2050" width="9" style="5"/>
    <col min="2051" max="2051" width="11.25" style="5" customWidth="1"/>
    <col min="2052" max="2052" width="8.375" style="5" bestFit="1" customWidth="1"/>
    <col min="2053" max="2053" width="8.125" style="5" customWidth="1"/>
    <col min="2054" max="2306" width="9" style="5"/>
    <col min="2307" max="2307" width="11.25" style="5" customWidth="1"/>
    <col min="2308" max="2308" width="8.375" style="5" bestFit="1" customWidth="1"/>
    <col min="2309" max="2309" width="8.125" style="5" customWidth="1"/>
    <col min="2310" max="2562" width="9" style="5"/>
    <col min="2563" max="2563" width="11.25" style="5" customWidth="1"/>
    <col min="2564" max="2564" width="8.375" style="5" bestFit="1" customWidth="1"/>
    <col min="2565" max="2565" width="8.125" style="5" customWidth="1"/>
    <col min="2566" max="2818" width="9" style="5"/>
    <col min="2819" max="2819" width="11.25" style="5" customWidth="1"/>
    <col min="2820" max="2820" width="8.375" style="5" bestFit="1" customWidth="1"/>
    <col min="2821" max="2821" width="8.125" style="5" customWidth="1"/>
    <col min="2822" max="3074" width="9" style="5"/>
    <col min="3075" max="3075" width="11.25" style="5" customWidth="1"/>
    <col min="3076" max="3076" width="8.375" style="5" bestFit="1" customWidth="1"/>
    <col min="3077" max="3077" width="8.125" style="5" customWidth="1"/>
    <col min="3078" max="3330" width="9" style="5"/>
    <col min="3331" max="3331" width="11.25" style="5" customWidth="1"/>
    <col min="3332" max="3332" width="8.375" style="5" bestFit="1" customWidth="1"/>
    <col min="3333" max="3333" width="8.125" style="5" customWidth="1"/>
    <col min="3334" max="3586" width="9" style="5"/>
    <col min="3587" max="3587" width="11.25" style="5" customWidth="1"/>
    <col min="3588" max="3588" width="8.375" style="5" bestFit="1" customWidth="1"/>
    <col min="3589" max="3589" width="8.125" style="5" customWidth="1"/>
    <col min="3590" max="3842" width="9" style="5"/>
    <col min="3843" max="3843" width="11.25" style="5" customWidth="1"/>
    <col min="3844" max="3844" width="8.375" style="5" bestFit="1" customWidth="1"/>
    <col min="3845" max="3845" width="8.125" style="5" customWidth="1"/>
    <col min="3846" max="4098" width="9" style="5"/>
    <col min="4099" max="4099" width="11.25" style="5" customWidth="1"/>
    <col min="4100" max="4100" width="8.375" style="5" bestFit="1" customWidth="1"/>
    <col min="4101" max="4101" width="8.125" style="5" customWidth="1"/>
    <col min="4102" max="4354" width="9" style="5"/>
    <col min="4355" max="4355" width="11.25" style="5" customWidth="1"/>
    <col min="4356" max="4356" width="8.375" style="5" bestFit="1" customWidth="1"/>
    <col min="4357" max="4357" width="8.125" style="5" customWidth="1"/>
    <col min="4358" max="4610" width="9" style="5"/>
    <col min="4611" max="4611" width="11.25" style="5" customWidth="1"/>
    <col min="4612" max="4612" width="8.375" style="5" bestFit="1" customWidth="1"/>
    <col min="4613" max="4613" width="8.125" style="5" customWidth="1"/>
    <col min="4614" max="4866" width="9" style="5"/>
    <col min="4867" max="4867" width="11.25" style="5" customWidth="1"/>
    <col min="4868" max="4868" width="8.375" style="5" bestFit="1" customWidth="1"/>
    <col min="4869" max="4869" width="8.125" style="5" customWidth="1"/>
    <col min="4870" max="5122" width="9" style="5"/>
    <col min="5123" max="5123" width="11.25" style="5" customWidth="1"/>
    <col min="5124" max="5124" width="8.375" style="5" bestFit="1" customWidth="1"/>
    <col min="5125" max="5125" width="8.125" style="5" customWidth="1"/>
    <col min="5126" max="5378" width="9" style="5"/>
    <col min="5379" max="5379" width="11.25" style="5" customWidth="1"/>
    <col min="5380" max="5380" width="8.375" style="5" bestFit="1" customWidth="1"/>
    <col min="5381" max="5381" width="8.125" style="5" customWidth="1"/>
    <col min="5382" max="5634" width="9" style="5"/>
    <col min="5635" max="5635" width="11.25" style="5" customWidth="1"/>
    <col min="5636" max="5636" width="8.375" style="5" bestFit="1" customWidth="1"/>
    <col min="5637" max="5637" width="8.125" style="5" customWidth="1"/>
    <col min="5638" max="5890" width="9" style="5"/>
    <col min="5891" max="5891" width="11.25" style="5" customWidth="1"/>
    <col min="5892" max="5892" width="8.375" style="5" bestFit="1" customWidth="1"/>
    <col min="5893" max="5893" width="8.125" style="5" customWidth="1"/>
    <col min="5894" max="6146" width="9" style="5"/>
    <col min="6147" max="6147" width="11.25" style="5" customWidth="1"/>
    <col min="6148" max="6148" width="8.375" style="5" bestFit="1" customWidth="1"/>
    <col min="6149" max="6149" width="8.125" style="5" customWidth="1"/>
    <col min="6150" max="6402" width="9" style="5"/>
    <col min="6403" max="6403" width="11.25" style="5" customWidth="1"/>
    <col min="6404" max="6404" width="8.375" style="5" bestFit="1" customWidth="1"/>
    <col min="6405" max="6405" width="8.125" style="5" customWidth="1"/>
    <col min="6406" max="6658" width="9" style="5"/>
    <col min="6659" max="6659" width="11.25" style="5" customWidth="1"/>
    <col min="6660" max="6660" width="8.375" style="5" bestFit="1" customWidth="1"/>
    <col min="6661" max="6661" width="8.125" style="5" customWidth="1"/>
    <col min="6662" max="6914" width="9" style="5"/>
    <col min="6915" max="6915" width="11.25" style="5" customWidth="1"/>
    <col min="6916" max="6916" width="8.375" style="5" bestFit="1" customWidth="1"/>
    <col min="6917" max="6917" width="8.125" style="5" customWidth="1"/>
    <col min="6918" max="7170" width="9" style="5"/>
    <col min="7171" max="7171" width="11.25" style="5" customWidth="1"/>
    <col min="7172" max="7172" width="8.375" style="5" bestFit="1" customWidth="1"/>
    <col min="7173" max="7173" width="8.125" style="5" customWidth="1"/>
    <col min="7174" max="7426" width="9" style="5"/>
    <col min="7427" max="7427" width="11.25" style="5" customWidth="1"/>
    <col min="7428" max="7428" width="8.375" style="5" bestFit="1" customWidth="1"/>
    <col min="7429" max="7429" width="8.125" style="5" customWidth="1"/>
    <col min="7430" max="7682" width="9" style="5"/>
    <col min="7683" max="7683" width="11.25" style="5" customWidth="1"/>
    <col min="7684" max="7684" width="8.375" style="5" bestFit="1" customWidth="1"/>
    <col min="7685" max="7685" width="8.125" style="5" customWidth="1"/>
    <col min="7686" max="7938" width="9" style="5"/>
    <col min="7939" max="7939" width="11.25" style="5" customWidth="1"/>
    <col min="7940" max="7940" width="8.375" style="5" bestFit="1" customWidth="1"/>
    <col min="7941" max="7941" width="8.125" style="5" customWidth="1"/>
    <col min="7942" max="8194" width="9" style="5"/>
    <col min="8195" max="8195" width="11.25" style="5" customWidth="1"/>
    <col min="8196" max="8196" width="8.375" style="5" bestFit="1" customWidth="1"/>
    <col min="8197" max="8197" width="8.125" style="5" customWidth="1"/>
    <col min="8198" max="8450" width="9" style="5"/>
    <col min="8451" max="8451" width="11.25" style="5" customWidth="1"/>
    <col min="8452" max="8452" width="8.375" style="5" bestFit="1" customWidth="1"/>
    <col min="8453" max="8453" width="8.125" style="5" customWidth="1"/>
    <col min="8454" max="8706" width="9" style="5"/>
    <col min="8707" max="8707" width="11.25" style="5" customWidth="1"/>
    <col min="8708" max="8708" width="8.375" style="5" bestFit="1" customWidth="1"/>
    <col min="8709" max="8709" width="8.125" style="5" customWidth="1"/>
    <col min="8710" max="8962" width="9" style="5"/>
    <col min="8963" max="8963" width="11.25" style="5" customWidth="1"/>
    <col min="8964" max="8964" width="8.375" style="5" bestFit="1" customWidth="1"/>
    <col min="8965" max="8965" width="8.125" style="5" customWidth="1"/>
    <col min="8966" max="9218" width="9" style="5"/>
    <col min="9219" max="9219" width="11.25" style="5" customWidth="1"/>
    <col min="9220" max="9220" width="8.375" style="5" bestFit="1" customWidth="1"/>
    <col min="9221" max="9221" width="8.125" style="5" customWidth="1"/>
    <col min="9222" max="9474" width="9" style="5"/>
    <col min="9475" max="9475" width="11.25" style="5" customWidth="1"/>
    <col min="9476" max="9476" width="8.375" style="5" bestFit="1" customWidth="1"/>
    <col min="9477" max="9477" width="8.125" style="5" customWidth="1"/>
    <col min="9478" max="9730" width="9" style="5"/>
    <col min="9731" max="9731" width="11.25" style="5" customWidth="1"/>
    <col min="9732" max="9732" width="8.375" style="5" bestFit="1" customWidth="1"/>
    <col min="9733" max="9733" width="8.125" style="5" customWidth="1"/>
    <col min="9734" max="9986" width="9" style="5"/>
    <col min="9987" max="9987" width="11.25" style="5" customWidth="1"/>
    <col min="9988" max="9988" width="8.375" style="5" bestFit="1" customWidth="1"/>
    <col min="9989" max="9989" width="8.125" style="5" customWidth="1"/>
    <col min="9990" max="10242" width="9" style="5"/>
    <col min="10243" max="10243" width="11.25" style="5" customWidth="1"/>
    <col min="10244" max="10244" width="8.375" style="5" bestFit="1" customWidth="1"/>
    <col min="10245" max="10245" width="8.125" style="5" customWidth="1"/>
    <col min="10246" max="10498" width="9" style="5"/>
    <col min="10499" max="10499" width="11.25" style="5" customWidth="1"/>
    <col min="10500" max="10500" width="8.375" style="5" bestFit="1" customWidth="1"/>
    <col min="10501" max="10501" width="8.125" style="5" customWidth="1"/>
    <col min="10502" max="10754" width="9" style="5"/>
    <col min="10755" max="10755" width="11.25" style="5" customWidth="1"/>
    <col min="10756" max="10756" width="8.375" style="5" bestFit="1" customWidth="1"/>
    <col min="10757" max="10757" width="8.125" style="5" customWidth="1"/>
    <col min="10758" max="11010" width="9" style="5"/>
    <col min="11011" max="11011" width="11.25" style="5" customWidth="1"/>
    <col min="11012" max="11012" width="8.375" style="5" bestFit="1" customWidth="1"/>
    <col min="11013" max="11013" width="8.125" style="5" customWidth="1"/>
    <col min="11014" max="11266" width="9" style="5"/>
    <col min="11267" max="11267" width="11.25" style="5" customWidth="1"/>
    <col min="11268" max="11268" width="8.375" style="5" bestFit="1" customWidth="1"/>
    <col min="11269" max="11269" width="8.125" style="5" customWidth="1"/>
    <col min="11270" max="11522" width="9" style="5"/>
    <col min="11523" max="11523" width="11.25" style="5" customWidth="1"/>
    <col min="11524" max="11524" width="8.375" style="5" bestFit="1" customWidth="1"/>
    <col min="11525" max="11525" width="8.125" style="5" customWidth="1"/>
    <col min="11526" max="11778" width="9" style="5"/>
    <col min="11779" max="11779" width="11.25" style="5" customWidth="1"/>
    <col min="11780" max="11780" width="8.375" style="5" bestFit="1" customWidth="1"/>
    <col min="11781" max="11781" width="8.125" style="5" customWidth="1"/>
    <col min="11782" max="12034" width="9" style="5"/>
    <col min="12035" max="12035" width="11.25" style="5" customWidth="1"/>
    <col min="12036" max="12036" width="8.375" style="5" bestFit="1" customWidth="1"/>
    <col min="12037" max="12037" width="8.125" style="5" customWidth="1"/>
    <col min="12038" max="12290" width="9" style="5"/>
    <col min="12291" max="12291" width="11.25" style="5" customWidth="1"/>
    <col min="12292" max="12292" width="8.375" style="5" bestFit="1" customWidth="1"/>
    <col min="12293" max="12293" width="8.125" style="5" customWidth="1"/>
    <col min="12294" max="12546" width="9" style="5"/>
    <col min="12547" max="12547" width="11.25" style="5" customWidth="1"/>
    <col min="12548" max="12548" width="8.375" style="5" bestFit="1" customWidth="1"/>
    <col min="12549" max="12549" width="8.125" style="5" customWidth="1"/>
    <col min="12550" max="12802" width="9" style="5"/>
    <col min="12803" max="12803" width="11.25" style="5" customWidth="1"/>
    <col min="12804" max="12804" width="8.375" style="5" bestFit="1" customWidth="1"/>
    <col min="12805" max="12805" width="8.125" style="5" customWidth="1"/>
    <col min="12806" max="13058" width="9" style="5"/>
    <col min="13059" max="13059" width="11.25" style="5" customWidth="1"/>
    <col min="13060" max="13060" width="8.375" style="5" bestFit="1" customWidth="1"/>
    <col min="13061" max="13061" width="8.125" style="5" customWidth="1"/>
    <col min="13062" max="13314" width="9" style="5"/>
    <col min="13315" max="13315" width="11.25" style="5" customWidth="1"/>
    <col min="13316" max="13316" width="8.375" style="5" bestFit="1" customWidth="1"/>
    <col min="13317" max="13317" width="8.125" style="5" customWidth="1"/>
    <col min="13318" max="13570" width="9" style="5"/>
    <col min="13571" max="13571" width="11.25" style="5" customWidth="1"/>
    <col min="13572" max="13572" width="8.375" style="5" bestFit="1" customWidth="1"/>
    <col min="13573" max="13573" width="8.125" style="5" customWidth="1"/>
    <col min="13574" max="13826" width="9" style="5"/>
    <col min="13827" max="13827" width="11.25" style="5" customWidth="1"/>
    <col min="13828" max="13828" width="8.375" style="5" bestFit="1" customWidth="1"/>
    <col min="13829" max="13829" width="8.125" style="5" customWidth="1"/>
    <col min="13830" max="14082" width="9" style="5"/>
    <col min="14083" max="14083" width="11.25" style="5" customWidth="1"/>
    <col min="14084" max="14084" width="8.375" style="5" bestFit="1" customWidth="1"/>
    <col min="14085" max="14085" width="8.125" style="5" customWidth="1"/>
    <col min="14086" max="14338" width="9" style="5"/>
    <col min="14339" max="14339" width="11.25" style="5" customWidth="1"/>
    <col min="14340" max="14340" width="8.375" style="5" bestFit="1" customWidth="1"/>
    <col min="14341" max="14341" width="8.125" style="5" customWidth="1"/>
    <col min="14342" max="14594" width="9" style="5"/>
    <col min="14595" max="14595" width="11.25" style="5" customWidth="1"/>
    <col min="14596" max="14596" width="8.375" style="5" bestFit="1" customWidth="1"/>
    <col min="14597" max="14597" width="8.125" style="5" customWidth="1"/>
    <col min="14598" max="14850" width="9" style="5"/>
    <col min="14851" max="14851" width="11.25" style="5" customWidth="1"/>
    <col min="14852" max="14852" width="8.375" style="5" bestFit="1" customWidth="1"/>
    <col min="14853" max="14853" width="8.125" style="5" customWidth="1"/>
    <col min="14854" max="15106" width="9" style="5"/>
    <col min="15107" max="15107" width="11.25" style="5" customWidth="1"/>
    <col min="15108" max="15108" width="8.375" style="5" bestFit="1" customWidth="1"/>
    <col min="15109" max="15109" width="8.125" style="5" customWidth="1"/>
    <col min="15110" max="15362" width="9" style="5"/>
    <col min="15363" max="15363" width="11.25" style="5" customWidth="1"/>
    <col min="15364" max="15364" width="8.375" style="5" bestFit="1" customWidth="1"/>
    <col min="15365" max="15365" width="8.125" style="5" customWidth="1"/>
    <col min="15366" max="15618" width="9" style="5"/>
    <col min="15619" max="15619" width="11.25" style="5" customWidth="1"/>
    <col min="15620" max="15620" width="8.375" style="5" bestFit="1" customWidth="1"/>
    <col min="15621" max="15621" width="8.125" style="5" customWidth="1"/>
    <col min="15622" max="15874" width="9" style="5"/>
    <col min="15875" max="15875" width="11.25" style="5" customWidth="1"/>
    <col min="15876" max="15876" width="8.375" style="5" bestFit="1" customWidth="1"/>
    <col min="15877" max="15877" width="8.125" style="5" customWidth="1"/>
    <col min="15878" max="16130" width="9" style="5"/>
    <col min="16131" max="16131" width="11.25" style="5" customWidth="1"/>
    <col min="16132" max="16132" width="8.375" style="5" bestFit="1" customWidth="1"/>
    <col min="16133" max="16133" width="8.125" style="5" customWidth="1"/>
    <col min="16134" max="16384" width="9" style="5"/>
  </cols>
  <sheetData>
    <row r="1" spans="1:15" ht="24" x14ac:dyDescent="0.15">
      <c r="A1" s="1" t="s">
        <v>0</v>
      </c>
      <c r="B1" s="2"/>
      <c r="C1" s="2"/>
      <c r="D1" s="2"/>
    </row>
    <row r="2" spans="1:15" x14ac:dyDescent="0.15">
      <c r="A2" s="30" t="s">
        <v>1</v>
      </c>
      <c r="B2" s="31" t="s">
        <v>2</v>
      </c>
      <c r="C2" s="32" t="s">
        <v>3</v>
      </c>
      <c r="D2" s="32"/>
      <c r="E2" s="32"/>
      <c r="F2" s="33" t="s">
        <v>4</v>
      </c>
      <c r="G2" s="34"/>
      <c r="H2" s="34"/>
      <c r="I2" s="34"/>
      <c r="J2" s="35"/>
    </row>
    <row r="3" spans="1:15" ht="15" customHeight="1" x14ac:dyDescent="0.15">
      <c r="A3" s="30"/>
      <c r="B3" s="31"/>
      <c r="C3" s="14" t="s">
        <v>5</v>
      </c>
      <c r="D3" s="14" t="s">
        <v>6</v>
      </c>
      <c r="E3" s="14" t="s">
        <v>7</v>
      </c>
      <c r="F3" s="14" t="s">
        <v>8</v>
      </c>
      <c r="G3" s="19" t="s">
        <v>104</v>
      </c>
      <c r="H3" s="14" t="s">
        <v>9</v>
      </c>
      <c r="I3" s="19" t="s">
        <v>105</v>
      </c>
      <c r="J3" s="14" t="s">
        <v>10</v>
      </c>
    </row>
    <row r="4" spans="1:15" collapsed="1" x14ac:dyDescent="0.15">
      <c r="A4" s="7" t="s">
        <v>90</v>
      </c>
      <c r="B4" s="10">
        <f t="shared" ref="B4:E4" si="0">SUM(B5:B16)</f>
        <v>-487</v>
      </c>
      <c r="C4" s="10">
        <f t="shared" si="0"/>
        <v>555</v>
      </c>
      <c r="D4" s="10">
        <f t="shared" si="0"/>
        <v>666</v>
      </c>
      <c r="E4" s="10">
        <f t="shared" si="0"/>
        <v>-111</v>
      </c>
      <c r="F4" s="10">
        <f>SUM(F5:F16)</f>
        <v>3197</v>
      </c>
      <c r="G4" s="10">
        <f t="shared" ref="G4:J4" si="1">SUM(G5:G16)</f>
        <v>63</v>
      </c>
      <c r="H4" s="10">
        <f t="shared" si="1"/>
        <v>3503</v>
      </c>
      <c r="I4" s="10">
        <f t="shared" si="1"/>
        <v>133</v>
      </c>
      <c r="J4" s="10">
        <f t="shared" si="1"/>
        <v>-376</v>
      </c>
    </row>
    <row r="5" spans="1:15" ht="12" hidden="1" customHeight="1" outlineLevel="1" x14ac:dyDescent="0.15">
      <c r="A5" s="7" t="s">
        <v>91</v>
      </c>
      <c r="B5" s="10">
        <f>E5+J5</f>
        <v>-73</v>
      </c>
      <c r="C5" s="10">
        <v>44</v>
      </c>
      <c r="D5" s="10">
        <v>55</v>
      </c>
      <c r="E5" s="10">
        <f>C5-D5</f>
        <v>-11</v>
      </c>
      <c r="F5" s="10">
        <v>119</v>
      </c>
      <c r="G5" s="10">
        <v>3</v>
      </c>
      <c r="H5" s="10">
        <v>179</v>
      </c>
      <c r="I5" s="10">
        <v>5</v>
      </c>
      <c r="J5" s="10">
        <f>F5+G5-H5-I5</f>
        <v>-62</v>
      </c>
      <c r="L5" s="5">
        <v>44</v>
      </c>
      <c r="M5" s="5">
        <v>55</v>
      </c>
      <c r="N5" s="16">
        <f t="shared" ref="N5:N36" si="2">C5-L5</f>
        <v>0</v>
      </c>
      <c r="O5" s="16">
        <f t="shared" ref="O5:O36" si="3">D5-M5</f>
        <v>0</v>
      </c>
    </row>
    <row r="6" spans="1:15" hidden="1" outlineLevel="1" x14ac:dyDescent="0.15">
      <c r="A6" s="12" t="s">
        <v>35</v>
      </c>
      <c r="B6" s="10">
        <f t="shared" ref="B6:B16" si="4">E6+J6</f>
        <v>-520</v>
      </c>
      <c r="C6" s="10">
        <v>37</v>
      </c>
      <c r="D6" s="10">
        <v>62</v>
      </c>
      <c r="E6" s="10">
        <f t="shared" ref="E6:E16" si="5">C6-D6</f>
        <v>-25</v>
      </c>
      <c r="F6" s="10">
        <v>153</v>
      </c>
      <c r="G6" s="10">
        <v>11</v>
      </c>
      <c r="H6" s="10">
        <v>649</v>
      </c>
      <c r="I6" s="10">
        <v>10</v>
      </c>
      <c r="J6" s="10">
        <f t="shared" ref="J6:J54" si="6">F6+G6-H6-I6</f>
        <v>-495</v>
      </c>
      <c r="L6" s="5">
        <v>37</v>
      </c>
      <c r="M6" s="5">
        <v>62</v>
      </c>
      <c r="N6" s="16">
        <f t="shared" si="2"/>
        <v>0</v>
      </c>
      <c r="O6" s="16">
        <f t="shared" si="3"/>
        <v>0</v>
      </c>
    </row>
    <row r="7" spans="1:15" hidden="1" outlineLevel="1" x14ac:dyDescent="0.15">
      <c r="A7" s="12" t="s">
        <v>36</v>
      </c>
      <c r="B7" s="10">
        <f t="shared" si="4"/>
        <v>-169</v>
      </c>
      <c r="C7" s="10">
        <v>53</v>
      </c>
      <c r="D7" s="10">
        <v>47</v>
      </c>
      <c r="E7" s="10">
        <f t="shared" si="5"/>
        <v>6</v>
      </c>
      <c r="F7" s="10">
        <v>458</v>
      </c>
      <c r="G7" s="10">
        <v>9</v>
      </c>
      <c r="H7" s="10">
        <v>627</v>
      </c>
      <c r="I7" s="10">
        <v>15</v>
      </c>
      <c r="J7" s="10">
        <f t="shared" si="6"/>
        <v>-175</v>
      </c>
      <c r="L7" s="5">
        <v>53</v>
      </c>
      <c r="M7" s="5">
        <v>47</v>
      </c>
      <c r="N7" s="16">
        <f t="shared" si="2"/>
        <v>0</v>
      </c>
      <c r="O7" s="16">
        <f t="shared" si="3"/>
        <v>0</v>
      </c>
    </row>
    <row r="8" spans="1:15" hidden="1" outlineLevel="1" x14ac:dyDescent="0.15">
      <c r="A8" s="12" t="s">
        <v>37</v>
      </c>
      <c r="B8" s="10">
        <f t="shared" si="4"/>
        <v>667</v>
      </c>
      <c r="C8" s="10">
        <v>50</v>
      </c>
      <c r="D8" s="10">
        <v>43</v>
      </c>
      <c r="E8" s="10">
        <f t="shared" si="5"/>
        <v>7</v>
      </c>
      <c r="F8" s="10">
        <v>1164</v>
      </c>
      <c r="G8" s="10">
        <v>12</v>
      </c>
      <c r="H8" s="10">
        <v>506</v>
      </c>
      <c r="I8" s="10">
        <v>10</v>
      </c>
      <c r="J8" s="10">
        <f t="shared" si="6"/>
        <v>660</v>
      </c>
      <c r="L8" s="5">
        <v>50</v>
      </c>
      <c r="M8" s="5">
        <v>43</v>
      </c>
      <c r="N8" s="16">
        <f t="shared" si="2"/>
        <v>0</v>
      </c>
      <c r="O8" s="16">
        <f t="shared" si="3"/>
        <v>0</v>
      </c>
    </row>
    <row r="9" spans="1:15" hidden="1" outlineLevel="1" x14ac:dyDescent="0.15">
      <c r="A9" s="12" t="s">
        <v>38</v>
      </c>
      <c r="B9" s="10">
        <f t="shared" si="4"/>
        <v>-85</v>
      </c>
      <c r="C9" s="10">
        <v>45</v>
      </c>
      <c r="D9" s="10">
        <v>55</v>
      </c>
      <c r="E9" s="10">
        <f t="shared" si="5"/>
        <v>-10</v>
      </c>
      <c r="F9" s="10">
        <v>161</v>
      </c>
      <c r="G9" s="10">
        <v>6</v>
      </c>
      <c r="H9" s="10">
        <v>240</v>
      </c>
      <c r="I9" s="10">
        <v>2</v>
      </c>
      <c r="J9" s="10">
        <f t="shared" si="6"/>
        <v>-75</v>
      </c>
      <c r="L9" s="5">
        <v>45</v>
      </c>
      <c r="M9" s="5">
        <v>55</v>
      </c>
      <c r="N9" s="16">
        <f t="shared" si="2"/>
        <v>0</v>
      </c>
      <c r="O9" s="16">
        <f t="shared" si="3"/>
        <v>0</v>
      </c>
    </row>
    <row r="10" spans="1:15" hidden="1" outlineLevel="1" x14ac:dyDescent="0.15">
      <c r="A10" s="12" t="s">
        <v>39</v>
      </c>
      <c r="B10" s="10">
        <f t="shared" si="4"/>
        <v>-46</v>
      </c>
      <c r="C10" s="10">
        <v>47</v>
      </c>
      <c r="D10" s="10">
        <v>40</v>
      </c>
      <c r="E10" s="10">
        <f t="shared" si="5"/>
        <v>7</v>
      </c>
      <c r="F10" s="10">
        <v>139</v>
      </c>
      <c r="G10" s="10">
        <v>3</v>
      </c>
      <c r="H10" s="10">
        <v>192</v>
      </c>
      <c r="I10" s="10">
        <v>3</v>
      </c>
      <c r="J10" s="10">
        <f t="shared" si="6"/>
        <v>-53</v>
      </c>
      <c r="L10" s="5">
        <v>47</v>
      </c>
      <c r="M10" s="5">
        <v>40</v>
      </c>
      <c r="N10" s="16">
        <f t="shared" si="2"/>
        <v>0</v>
      </c>
      <c r="O10" s="16">
        <f t="shared" si="3"/>
        <v>0</v>
      </c>
    </row>
    <row r="11" spans="1:15" hidden="1" outlineLevel="1" x14ac:dyDescent="0.15">
      <c r="A11" s="12" t="s">
        <v>40</v>
      </c>
      <c r="B11" s="10">
        <f t="shared" si="4"/>
        <v>-93</v>
      </c>
      <c r="C11" s="10">
        <v>41</v>
      </c>
      <c r="D11" s="10">
        <v>69</v>
      </c>
      <c r="E11" s="10">
        <f t="shared" si="5"/>
        <v>-28</v>
      </c>
      <c r="F11" s="10">
        <v>165</v>
      </c>
      <c r="G11" s="10">
        <v>7</v>
      </c>
      <c r="H11" s="10">
        <v>213</v>
      </c>
      <c r="I11" s="10">
        <v>24</v>
      </c>
      <c r="J11" s="10">
        <f t="shared" si="6"/>
        <v>-65</v>
      </c>
      <c r="L11" s="5">
        <v>41</v>
      </c>
      <c r="M11" s="5">
        <v>69</v>
      </c>
      <c r="N11" s="16">
        <f t="shared" si="2"/>
        <v>0</v>
      </c>
      <c r="O11" s="16">
        <f t="shared" si="3"/>
        <v>0</v>
      </c>
    </row>
    <row r="12" spans="1:15" hidden="1" outlineLevel="1" x14ac:dyDescent="0.15">
      <c r="A12" s="12" t="s">
        <v>41</v>
      </c>
      <c r="B12" s="10">
        <f t="shared" si="4"/>
        <v>-70</v>
      </c>
      <c r="C12" s="10">
        <v>51</v>
      </c>
      <c r="D12" s="10">
        <v>59</v>
      </c>
      <c r="E12" s="10">
        <f t="shared" si="5"/>
        <v>-8</v>
      </c>
      <c r="F12" s="10">
        <v>170</v>
      </c>
      <c r="G12" s="10">
        <v>3</v>
      </c>
      <c r="H12" s="10">
        <v>207</v>
      </c>
      <c r="I12" s="10">
        <v>28</v>
      </c>
      <c r="J12" s="10">
        <f t="shared" si="6"/>
        <v>-62</v>
      </c>
      <c r="L12" s="5">
        <v>51</v>
      </c>
      <c r="M12" s="5">
        <v>59</v>
      </c>
      <c r="N12" s="16">
        <f t="shared" si="2"/>
        <v>0</v>
      </c>
      <c r="O12" s="16">
        <f t="shared" si="3"/>
        <v>0</v>
      </c>
    </row>
    <row r="13" spans="1:15" hidden="1" outlineLevel="1" x14ac:dyDescent="0.15">
      <c r="A13" s="12" t="s">
        <v>42</v>
      </c>
      <c r="B13" s="10">
        <f t="shared" si="4"/>
        <v>-31</v>
      </c>
      <c r="C13" s="10">
        <v>43</v>
      </c>
      <c r="D13" s="10">
        <v>66</v>
      </c>
      <c r="E13" s="10">
        <f t="shared" si="5"/>
        <v>-23</v>
      </c>
      <c r="F13" s="10">
        <v>156</v>
      </c>
      <c r="G13" s="10">
        <v>4</v>
      </c>
      <c r="H13" s="10">
        <v>158</v>
      </c>
      <c r="I13" s="10">
        <v>10</v>
      </c>
      <c r="J13" s="10">
        <f t="shared" si="6"/>
        <v>-8</v>
      </c>
      <c r="L13" s="5">
        <v>43</v>
      </c>
      <c r="M13" s="5">
        <v>66</v>
      </c>
      <c r="N13" s="16">
        <f t="shared" si="2"/>
        <v>0</v>
      </c>
      <c r="O13" s="16">
        <f t="shared" si="3"/>
        <v>0</v>
      </c>
    </row>
    <row r="14" spans="1:15" hidden="1" outlineLevel="1" x14ac:dyDescent="0.15">
      <c r="A14" s="12" t="s">
        <v>43</v>
      </c>
      <c r="B14" s="10">
        <f t="shared" si="4"/>
        <v>-9</v>
      </c>
      <c r="C14" s="10">
        <v>65</v>
      </c>
      <c r="D14" s="10">
        <v>51</v>
      </c>
      <c r="E14" s="10">
        <f t="shared" si="5"/>
        <v>14</v>
      </c>
      <c r="F14" s="10">
        <v>180</v>
      </c>
      <c r="G14" s="10">
        <v>2</v>
      </c>
      <c r="H14" s="10">
        <v>192</v>
      </c>
      <c r="I14" s="10">
        <v>13</v>
      </c>
      <c r="J14" s="10">
        <f t="shared" si="6"/>
        <v>-23</v>
      </c>
      <c r="L14" s="5">
        <v>65</v>
      </c>
      <c r="M14" s="5">
        <v>51</v>
      </c>
      <c r="N14" s="16">
        <f t="shared" si="2"/>
        <v>0</v>
      </c>
      <c r="O14" s="16">
        <f t="shared" si="3"/>
        <v>0</v>
      </c>
    </row>
    <row r="15" spans="1:15" hidden="1" outlineLevel="1" x14ac:dyDescent="0.15">
      <c r="A15" s="12" t="s">
        <v>44</v>
      </c>
      <c r="B15" s="10">
        <f t="shared" si="4"/>
        <v>-20</v>
      </c>
      <c r="C15" s="10">
        <v>34</v>
      </c>
      <c r="D15" s="10">
        <v>57</v>
      </c>
      <c r="E15" s="10">
        <f t="shared" si="5"/>
        <v>-23</v>
      </c>
      <c r="F15" s="10">
        <v>166</v>
      </c>
      <c r="G15" s="10">
        <v>2</v>
      </c>
      <c r="H15" s="10">
        <v>159</v>
      </c>
      <c r="I15" s="10">
        <v>6</v>
      </c>
      <c r="J15" s="10">
        <f t="shared" si="6"/>
        <v>3</v>
      </c>
      <c r="L15" s="5">
        <v>34</v>
      </c>
      <c r="M15" s="5">
        <v>57</v>
      </c>
      <c r="N15" s="16">
        <f t="shared" si="2"/>
        <v>0</v>
      </c>
      <c r="O15" s="16">
        <f t="shared" si="3"/>
        <v>0</v>
      </c>
    </row>
    <row r="16" spans="1:15" hidden="1" outlineLevel="1" x14ac:dyDescent="0.15">
      <c r="A16" s="12" t="s">
        <v>45</v>
      </c>
      <c r="B16" s="10">
        <f t="shared" si="4"/>
        <v>-38</v>
      </c>
      <c r="C16" s="10">
        <v>45</v>
      </c>
      <c r="D16" s="10">
        <v>62</v>
      </c>
      <c r="E16" s="10">
        <f t="shared" si="5"/>
        <v>-17</v>
      </c>
      <c r="F16" s="10">
        <v>166</v>
      </c>
      <c r="G16" s="10">
        <v>1</v>
      </c>
      <c r="H16" s="10">
        <v>181</v>
      </c>
      <c r="I16" s="10">
        <v>7</v>
      </c>
      <c r="J16" s="10">
        <f t="shared" si="6"/>
        <v>-21</v>
      </c>
      <c r="L16" s="5">
        <v>45</v>
      </c>
      <c r="M16" s="5">
        <v>62</v>
      </c>
      <c r="N16" s="16">
        <f t="shared" si="2"/>
        <v>0</v>
      </c>
      <c r="O16" s="16">
        <f t="shared" si="3"/>
        <v>0</v>
      </c>
    </row>
    <row r="17" spans="1:15" ht="12" hidden="1" customHeight="1" outlineLevel="2" x14ac:dyDescent="0.15">
      <c r="A17" s="7" t="s">
        <v>92</v>
      </c>
      <c r="B17" s="10">
        <f>E17+J17</f>
        <v>-89</v>
      </c>
      <c r="C17" s="10">
        <v>57</v>
      </c>
      <c r="D17" s="10">
        <v>64</v>
      </c>
      <c r="E17" s="10">
        <f>C17-D17</f>
        <v>-7</v>
      </c>
      <c r="F17" s="10">
        <v>121</v>
      </c>
      <c r="G17" s="10">
        <v>0</v>
      </c>
      <c r="H17" s="10">
        <v>198</v>
      </c>
      <c r="I17" s="10">
        <v>5</v>
      </c>
      <c r="J17" s="10">
        <f t="shared" si="6"/>
        <v>-82</v>
      </c>
      <c r="L17" s="5">
        <v>57</v>
      </c>
      <c r="M17" s="5">
        <v>64</v>
      </c>
      <c r="N17" s="16">
        <f t="shared" si="2"/>
        <v>0</v>
      </c>
      <c r="O17" s="16">
        <f t="shared" si="3"/>
        <v>0</v>
      </c>
    </row>
    <row r="18" spans="1:15" hidden="1" outlineLevel="2" x14ac:dyDescent="0.15">
      <c r="A18" s="12" t="s">
        <v>35</v>
      </c>
      <c r="B18" s="10">
        <f t="shared" ref="B18:B28" si="7">E18+J18</f>
        <v>-443</v>
      </c>
      <c r="C18" s="10">
        <v>38</v>
      </c>
      <c r="D18" s="10">
        <v>48</v>
      </c>
      <c r="E18" s="10">
        <f t="shared" ref="E18:E28" si="8">C18-D18</f>
        <v>-10</v>
      </c>
      <c r="F18" s="10">
        <v>163</v>
      </c>
      <c r="G18" s="10">
        <v>14</v>
      </c>
      <c r="H18" s="10">
        <v>604</v>
      </c>
      <c r="I18" s="10">
        <v>6</v>
      </c>
      <c r="J18" s="10">
        <f t="shared" si="6"/>
        <v>-433</v>
      </c>
      <c r="L18" s="5">
        <v>38</v>
      </c>
      <c r="M18" s="5">
        <v>48</v>
      </c>
      <c r="N18" s="16">
        <f t="shared" si="2"/>
        <v>0</v>
      </c>
      <c r="O18" s="16">
        <f t="shared" si="3"/>
        <v>0</v>
      </c>
    </row>
    <row r="19" spans="1:15" hidden="1" outlineLevel="2" x14ac:dyDescent="0.15">
      <c r="A19" s="12" t="s">
        <v>36</v>
      </c>
      <c r="B19" s="10">
        <f t="shared" si="7"/>
        <v>-108</v>
      </c>
      <c r="C19" s="10">
        <v>48</v>
      </c>
      <c r="D19" s="10">
        <v>61</v>
      </c>
      <c r="E19" s="10">
        <f t="shared" si="8"/>
        <v>-13</v>
      </c>
      <c r="F19" s="10">
        <v>534</v>
      </c>
      <c r="G19" s="10">
        <v>21</v>
      </c>
      <c r="H19" s="10">
        <v>636</v>
      </c>
      <c r="I19" s="10">
        <v>14</v>
      </c>
      <c r="J19" s="10">
        <f t="shared" si="6"/>
        <v>-95</v>
      </c>
      <c r="L19" s="5">
        <v>48</v>
      </c>
      <c r="M19" s="5">
        <v>61</v>
      </c>
      <c r="N19" s="16">
        <f t="shared" si="2"/>
        <v>0</v>
      </c>
      <c r="O19" s="16">
        <f t="shared" si="3"/>
        <v>0</v>
      </c>
    </row>
    <row r="20" spans="1:15" hidden="1" outlineLevel="2" x14ac:dyDescent="0.15">
      <c r="A20" s="12" t="s">
        <v>37</v>
      </c>
      <c r="B20" s="10">
        <f t="shared" si="7"/>
        <v>770</v>
      </c>
      <c r="C20" s="10">
        <v>42</v>
      </c>
      <c r="D20" s="10">
        <v>47</v>
      </c>
      <c r="E20" s="10">
        <f t="shared" si="8"/>
        <v>-5</v>
      </c>
      <c r="F20" s="10">
        <v>1222</v>
      </c>
      <c r="G20" s="10">
        <v>8</v>
      </c>
      <c r="H20" s="10">
        <v>441</v>
      </c>
      <c r="I20" s="10">
        <v>14</v>
      </c>
      <c r="J20" s="10">
        <f t="shared" si="6"/>
        <v>775</v>
      </c>
      <c r="L20" s="5">
        <v>42</v>
      </c>
      <c r="M20" s="5">
        <v>47</v>
      </c>
      <c r="N20" s="16">
        <f t="shared" si="2"/>
        <v>0</v>
      </c>
      <c r="O20" s="16">
        <f t="shared" si="3"/>
        <v>0</v>
      </c>
    </row>
    <row r="21" spans="1:15" hidden="1" outlineLevel="2" x14ac:dyDescent="0.15">
      <c r="A21" s="12" t="s">
        <v>38</v>
      </c>
      <c r="B21" s="10">
        <f t="shared" si="7"/>
        <v>-81</v>
      </c>
      <c r="C21" s="10">
        <v>41</v>
      </c>
      <c r="D21" s="10">
        <v>46</v>
      </c>
      <c r="E21" s="10">
        <f t="shared" si="8"/>
        <v>-5</v>
      </c>
      <c r="F21" s="10">
        <v>132</v>
      </c>
      <c r="G21" s="10">
        <v>2</v>
      </c>
      <c r="H21" s="10">
        <v>207</v>
      </c>
      <c r="I21" s="10">
        <v>3</v>
      </c>
      <c r="J21" s="10">
        <f t="shared" si="6"/>
        <v>-76</v>
      </c>
      <c r="L21" s="5">
        <v>41</v>
      </c>
      <c r="M21" s="5">
        <v>46</v>
      </c>
      <c r="N21" s="16">
        <f t="shared" si="2"/>
        <v>0</v>
      </c>
      <c r="O21" s="16">
        <f t="shared" si="3"/>
        <v>0</v>
      </c>
    </row>
    <row r="22" spans="1:15" hidden="1" outlineLevel="2" x14ac:dyDescent="0.15">
      <c r="A22" s="12" t="s">
        <v>39</v>
      </c>
      <c r="B22" s="10">
        <f t="shared" si="7"/>
        <v>-39</v>
      </c>
      <c r="C22" s="10">
        <v>51</v>
      </c>
      <c r="D22" s="10">
        <v>50</v>
      </c>
      <c r="E22" s="10">
        <f t="shared" si="8"/>
        <v>1</v>
      </c>
      <c r="F22" s="10">
        <v>128</v>
      </c>
      <c r="G22" s="10">
        <v>2</v>
      </c>
      <c r="H22" s="10">
        <v>164</v>
      </c>
      <c r="I22" s="10">
        <v>6</v>
      </c>
      <c r="J22" s="10">
        <f t="shared" si="6"/>
        <v>-40</v>
      </c>
      <c r="L22" s="5">
        <v>51</v>
      </c>
      <c r="M22" s="5">
        <v>50</v>
      </c>
      <c r="N22" s="16">
        <f t="shared" si="2"/>
        <v>0</v>
      </c>
      <c r="O22" s="16">
        <f t="shared" si="3"/>
        <v>0</v>
      </c>
    </row>
    <row r="23" spans="1:15" hidden="1" outlineLevel="2" x14ac:dyDescent="0.15">
      <c r="A23" s="12" t="s">
        <v>40</v>
      </c>
      <c r="B23" s="10">
        <f t="shared" si="7"/>
        <v>-54</v>
      </c>
      <c r="C23" s="10">
        <v>49</v>
      </c>
      <c r="D23" s="10">
        <v>57</v>
      </c>
      <c r="E23" s="10">
        <f t="shared" si="8"/>
        <v>-8</v>
      </c>
      <c r="F23" s="10">
        <v>146</v>
      </c>
      <c r="G23" s="10">
        <v>13</v>
      </c>
      <c r="H23" s="10">
        <v>195</v>
      </c>
      <c r="I23" s="10">
        <v>10</v>
      </c>
      <c r="J23" s="10">
        <f t="shared" si="6"/>
        <v>-46</v>
      </c>
      <c r="L23" s="5">
        <v>49</v>
      </c>
      <c r="M23" s="5">
        <v>57</v>
      </c>
      <c r="N23" s="16">
        <f t="shared" si="2"/>
        <v>0</v>
      </c>
      <c r="O23" s="16">
        <f t="shared" si="3"/>
        <v>0</v>
      </c>
    </row>
    <row r="24" spans="1:15" hidden="1" outlineLevel="2" x14ac:dyDescent="0.15">
      <c r="A24" s="12" t="s">
        <v>41</v>
      </c>
      <c r="B24" s="10">
        <f t="shared" si="7"/>
        <v>-58</v>
      </c>
      <c r="C24" s="10">
        <v>52</v>
      </c>
      <c r="D24" s="10">
        <v>56</v>
      </c>
      <c r="E24" s="10">
        <f t="shared" si="8"/>
        <v>-4</v>
      </c>
      <c r="F24" s="10">
        <v>141</v>
      </c>
      <c r="G24" s="10">
        <v>1</v>
      </c>
      <c r="H24" s="10">
        <v>192</v>
      </c>
      <c r="I24" s="10">
        <v>4</v>
      </c>
      <c r="J24" s="10">
        <f t="shared" si="6"/>
        <v>-54</v>
      </c>
      <c r="L24" s="5">
        <v>52</v>
      </c>
      <c r="M24" s="5">
        <v>56</v>
      </c>
      <c r="N24" s="16">
        <f t="shared" si="2"/>
        <v>0</v>
      </c>
      <c r="O24" s="16">
        <f t="shared" si="3"/>
        <v>0</v>
      </c>
    </row>
    <row r="25" spans="1:15" hidden="1" outlineLevel="2" x14ac:dyDescent="0.15">
      <c r="A25" s="12" t="s">
        <v>42</v>
      </c>
      <c r="B25" s="10">
        <f t="shared" si="7"/>
        <v>-18</v>
      </c>
      <c r="C25" s="10">
        <v>45</v>
      </c>
      <c r="D25" s="10">
        <v>55</v>
      </c>
      <c r="E25" s="10">
        <f t="shared" si="8"/>
        <v>-10</v>
      </c>
      <c r="F25" s="10">
        <v>161</v>
      </c>
      <c r="G25" s="10">
        <v>6</v>
      </c>
      <c r="H25" s="10">
        <v>166</v>
      </c>
      <c r="I25" s="10">
        <v>9</v>
      </c>
      <c r="J25" s="10">
        <f t="shared" si="6"/>
        <v>-8</v>
      </c>
      <c r="L25" s="5">
        <v>45</v>
      </c>
      <c r="M25" s="5">
        <v>55</v>
      </c>
      <c r="N25" s="16">
        <f t="shared" si="2"/>
        <v>0</v>
      </c>
      <c r="O25" s="16">
        <f t="shared" si="3"/>
        <v>0</v>
      </c>
    </row>
    <row r="26" spans="1:15" hidden="1" outlineLevel="2" x14ac:dyDescent="0.15">
      <c r="A26" s="12" t="s">
        <v>43</v>
      </c>
      <c r="B26" s="10">
        <f t="shared" si="7"/>
        <v>0</v>
      </c>
      <c r="C26" s="10">
        <v>45</v>
      </c>
      <c r="D26" s="10">
        <v>38</v>
      </c>
      <c r="E26" s="10">
        <f t="shared" si="8"/>
        <v>7</v>
      </c>
      <c r="F26" s="10">
        <v>179</v>
      </c>
      <c r="G26" s="10">
        <v>3</v>
      </c>
      <c r="H26" s="10">
        <v>184</v>
      </c>
      <c r="I26" s="10">
        <v>5</v>
      </c>
      <c r="J26" s="10">
        <f t="shared" si="6"/>
        <v>-7</v>
      </c>
      <c r="L26" s="5">
        <v>45</v>
      </c>
      <c r="M26" s="5">
        <v>38</v>
      </c>
      <c r="N26" s="16">
        <f t="shared" si="2"/>
        <v>0</v>
      </c>
      <c r="O26" s="16">
        <f t="shared" si="3"/>
        <v>0</v>
      </c>
    </row>
    <row r="27" spans="1:15" hidden="1" outlineLevel="2" x14ac:dyDescent="0.15">
      <c r="A27" s="12" t="s">
        <v>44</v>
      </c>
      <c r="B27" s="10">
        <f t="shared" si="7"/>
        <v>-25</v>
      </c>
      <c r="C27" s="10">
        <v>43</v>
      </c>
      <c r="D27" s="10">
        <v>38</v>
      </c>
      <c r="E27" s="10">
        <f t="shared" si="8"/>
        <v>5</v>
      </c>
      <c r="F27" s="10">
        <v>118</v>
      </c>
      <c r="G27" s="10">
        <v>2</v>
      </c>
      <c r="H27" s="10">
        <v>141</v>
      </c>
      <c r="I27" s="10">
        <v>9</v>
      </c>
      <c r="J27" s="10">
        <f t="shared" si="6"/>
        <v>-30</v>
      </c>
      <c r="L27" s="5">
        <v>43</v>
      </c>
      <c r="M27" s="5">
        <v>38</v>
      </c>
      <c r="N27" s="16">
        <f t="shared" si="2"/>
        <v>0</v>
      </c>
      <c r="O27" s="16">
        <f t="shared" si="3"/>
        <v>0</v>
      </c>
    </row>
    <row r="28" spans="1:15" hidden="1" outlineLevel="2" x14ac:dyDescent="0.15">
      <c r="A28" s="12" t="s">
        <v>45</v>
      </c>
      <c r="B28" s="10">
        <f t="shared" si="7"/>
        <v>-81</v>
      </c>
      <c r="C28" s="10">
        <v>41</v>
      </c>
      <c r="D28" s="10">
        <v>62</v>
      </c>
      <c r="E28" s="10">
        <f t="shared" si="8"/>
        <v>-21</v>
      </c>
      <c r="F28" s="10">
        <v>145</v>
      </c>
      <c r="G28" s="10">
        <v>2</v>
      </c>
      <c r="H28" s="10">
        <v>200</v>
      </c>
      <c r="I28" s="10">
        <v>7</v>
      </c>
      <c r="J28" s="10">
        <f t="shared" si="6"/>
        <v>-60</v>
      </c>
      <c r="L28" s="5">
        <v>41</v>
      </c>
      <c r="M28" s="5">
        <v>62</v>
      </c>
      <c r="N28" s="16">
        <f t="shared" si="2"/>
        <v>0</v>
      </c>
      <c r="O28" s="16">
        <f t="shared" si="3"/>
        <v>0</v>
      </c>
    </row>
    <row r="29" spans="1:15" collapsed="1" x14ac:dyDescent="0.15">
      <c r="A29" s="7" t="s">
        <v>95</v>
      </c>
      <c r="B29" s="8">
        <f>SUM(B17:B28)</f>
        <v>-226</v>
      </c>
      <c r="C29" s="8">
        <f t="shared" ref="C29:I29" si="9">SUM(C17:C28)</f>
        <v>552</v>
      </c>
      <c r="D29" s="8">
        <f t="shared" si="9"/>
        <v>622</v>
      </c>
      <c r="E29" s="8">
        <f t="shared" si="9"/>
        <v>-70</v>
      </c>
      <c r="F29" s="8">
        <f t="shared" si="9"/>
        <v>3190</v>
      </c>
      <c r="G29" s="8">
        <f t="shared" si="9"/>
        <v>74</v>
      </c>
      <c r="H29" s="8">
        <f t="shared" si="9"/>
        <v>3328</v>
      </c>
      <c r="I29" s="8">
        <f t="shared" si="9"/>
        <v>92</v>
      </c>
      <c r="J29" s="8">
        <f>SUM(J17:J28)</f>
        <v>-156</v>
      </c>
      <c r="L29" s="17">
        <f>SUM(L17:L28)</f>
        <v>552</v>
      </c>
      <c r="M29" s="17">
        <f>SUM(M17:M28)</f>
        <v>622</v>
      </c>
      <c r="N29" s="18">
        <f t="shared" si="2"/>
        <v>0</v>
      </c>
      <c r="O29" s="18">
        <f t="shared" si="3"/>
        <v>0</v>
      </c>
    </row>
    <row r="30" spans="1:15" ht="12" hidden="1" customHeight="1" outlineLevel="1" x14ac:dyDescent="0.15">
      <c r="A30" s="7" t="s">
        <v>93</v>
      </c>
      <c r="B30" s="10">
        <f>E30+J30</f>
        <v>-67</v>
      </c>
      <c r="C30" s="10">
        <v>56</v>
      </c>
      <c r="D30" s="10">
        <v>74</v>
      </c>
      <c r="E30" s="10">
        <f>C30-D30</f>
        <v>-18</v>
      </c>
      <c r="F30" s="10">
        <v>175</v>
      </c>
      <c r="G30" s="10">
        <v>5</v>
      </c>
      <c r="H30" s="10">
        <v>219</v>
      </c>
      <c r="I30" s="10">
        <v>10</v>
      </c>
      <c r="J30" s="10">
        <f t="shared" si="6"/>
        <v>-49</v>
      </c>
      <c r="L30" s="5">
        <v>56</v>
      </c>
      <c r="M30" s="5">
        <v>74</v>
      </c>
      <c r="N30" s="16">
        <f t="shared" si="2"/>
        <v>0</v>
      </c>
      <c r="O30" s="16">
        <f t="shared" si="3"/>
        <v>0</v>
      </c>
    </row>
    <row r="31" spans="1:15" hidden="1" outlineLevel="1" x14ac:dyDescent="0.15">
      <c r="A31" s="12" t="s">
        <v>35</v>
      </c>
      <c r="B31" s="10">
        <f t="shared" ref="B31:B41" si="10">E31+J31</f>
        <v>-455</v>
      </c>
      <c r="C31" s="10">
        <v>38</v>
      </c>
      <c r="D31" s="10">
        <v>57</v>
      </c>
      <c r="E31" s="10">
        <f t="shared" ref="E31:E41" si="11">C31-D31</f>
        <v>-19</v>
      </c>
      <c r="F31" s="10">
        <v>174</v>
      </c>
      <c r="G31" s="10">
        <v>16</v>
      </c>
      <c r="H31" s="10">
        <v>617</v>
      </c>
      <c r="I31" s="10">
        <v>9</v>
      </c>
      <c r="J31" s="10">
        <f t="shared" si="6"/>
        <v>-436</v>
      </c>
      <c r="L31" s="5">
        <v>38</v>
      </c>
      <c r="M31" s="5">
        <v>57</v>
      </c>
      <c r="N31" s="16">
        <f t="shared" si="2"/>
        <v>0</v>
      </c>
      <c r="O31" s="16">
        <f t="shared" si="3"/>
        <v>0</v>
      </c>
    </row>
    <row r="32" spans="1:15" hidden="1" outlineLevel="1" x14ac:dyDescent="0.15">
      <c r="A32" s="12" t="s">
        <v>36</v>
      </c>
      <c r="B32" s="10">
        <f t="shared" si="10"/>
        <v>-218</v>
      </c>
      <c r="C32" s="10">
        <v>51</v>
      </c>
      <c r="D32" s="10">
        <v>72</v>
      </c>
      <c r="E32" s="10">
        <f t="shared" si="11"/>
        <v>-21</v>
      </c>
      <c r="F32" s="10">
        <v>466</v>
      </c>
      <c r="G32" s="10">
        <v>16</v>
      </c>
      <c r="H32" s="10">
        <v>666</v>
      </c>
      <c r="I32" s="10">
        <v>13</v>
      </c>
      <c r="J32" s="10">
        <f t="shared" si="6"/>
        <v>-197</v>
      </c>
      <c r="L32" s="5">
        <v>51</v>
      </c>
      <c r="M32" s="5">
        <v>72</v>
      </c>
      <c r="N32" s="16">
        <f t="shared" si="2"/>
        <v>0</v>
      </c>
      <c r="O32" s="16">
        <f t="shared" si="3"/>
        <v>0</v>
      </c>
    </row>
    <row r="33" spans="1:15" hidden="1" outlineLevel="1" x14ac:dyDescent="0.15">
      <c r="A33" s="12" t="s">
        <v>37</v>
      </c>
      <c r="B33" s="10">
        <f t="shared" si="10"/>
        <v>705</v>
      </c>
      <c r="C33" s="10">
        <v>44</v>
      </c>
      <c r="D33" s="10">
        <v>49</v>
      </c>
      <c r="E33" s="10">
        <f t="shared" si="11"/>
        <v>-5</v>
      </c>
      <c r="F33" s="10">
        <v>1135</v>
      </c>
      <c r="G33" s="10">
        <v>18</v>
      </c>
      <c r="H33" s="10">
        <v>431</v>
      </c>
      <c r="I33" s="10">
        <v>12</v>
      </c>
      <c r="J33" s="10">
        <f t="shared" si="6"/>
        <v>710</v>
      </c>
      <c r="L33" s="5">
        <v>44</v>
      </c>
      <c r="M33" s="5">
        <v>49</v>
      </c>
      <c r="N33" s="16">
        <f t="shared" si="2"/>
        <v>0</v>
      </c>
      <c r="O33" s="16">
        <f t="shared" si="3"/>
        <v>0</v>
      </c>
    </row>
    <row r="34" spans="1:15" hidden="1" outlineLevel="1" x14ac:dyDescent="0.15">
      <c r="A34" s="12" t="s">
        <v>38</v>
      </c>
      <c r="B34" s="10">
        <f t="shared" si="10"/>
        <v>-86</v>
      </c>
      <c r="C34" s="10">
        <v>40</v>
      </c>
      <c r="D34" s="10">
        <v>55</v>
      </c>
      <c r="E34" s="10">
        <f t="shared" si="11"/>
        <v>-15</v>
      </c>
      <c r="F34" s="10">
        <v>132</v>
      </c>
      <c r="G34" s="10">
        <v>3</v>
      </c>
      <c r="H34" s="10">
        <v>201</v>
      </c>
      <c r="I34" s="10">
        <v>5</v>
      </c>
      <c r="J34" s="10">
        <f t="shared" si="6"/>
        <v>-71</v>
      </c>
      <c r="L34" s="5">
        <v>40</v>
      </c>
      <c r="M34" s="5">
        <v>55</v>
      </c>
      <c r="N34" s="16">
        <f t="shared" si="2"/>
        <v>0</v>
      </c>
      <c r="O34" s="16">
        <f t="shared" si="3"/>
        <v>0</v>
      </c>
    </row>
    <row r="35" spans="1:15" hidden="1" outlineLevel="1" x14ac:dyDescent="0.15">
      <c r="A35" s="12" t="s">
        <v>39</v>
      </c>
      <c r="B35" s="10">
        <f t="shared" si="10"/>
        <v>-22</v>
      </c>
      <c r="C35" s="10">
        <v>43</v>
      </c>
      <c r="D35" s="10">
        <v>46</v>
      </c>
      <c r="E35" s="10">
        <f t="shared" si="11"/>
        <v>-3</v>
      </c>
      <c r="F35" s="10">
        <v>147</v>
      </c>
      <c r="G35" s="10">
        <v>4</v>
      </c>
      <c r="H35" s="10">
        <v>165</v>
      </c>
      <c r="I35" s="10">
        <v>5</v>
      </c>
      <c r="J35" s="10">
        <f t="shared" si="6"/>
        <v>-19</v>
      </c>
      <c r="L35" s="5">
        <v>43</v>
      </c>
      <c r="M35" s="5">
        <v>46</v>
      </c>
      <c r="N35" s="16">
        <f t="shared" si="2"/>
        <v>0</v>
      </c>
      <c r="O35" s="16">
        <f t="shared" si="3"/>
        <v>0</v>
      </c>
    </row>
    <row r="36" spans="1:15" hidden="1" outlineLevel="1" x14ac:dyDescent="0.15">
      <c r="A36" s="12" t="s">
        <v>40</v>
      </c>
      <c r="B36" s="10">
        <f t="shared" si="10"/>
        <v>-74</v>
      </c>
      <c r="C36" s="10">
        <v>53</v>
      </c>
      <c r="D36" s="10">
        <v>45</v>
      </c>
      <c r="E36" s="10">
        <f t="shared" si="11"/>
        <v>8</v>
      </c>
      <c r="F36" s="10">
        <v>154</v>
      </c>
      <c r="G36" s="10">
        <v>2</v>
      </c>
      <c r="H36" s="10">
        <v>218</v>
      </c>
      <c r="I36" s="10">
        <v>20</v>
      </c>
      <c r="J36" s="10">
        <f t="shared" si="6"/>
        <v>-82</v>
      </c>
      <c r="L36" s="5">
        <v>53</v>
      </c>
      <c r="M36" s="5">
        <v>45</v>
      </c>
      <c r="N36" s="16">
        <f t="shared" si="2"/>
        <v>0</v>
      </c>
      <c r="O36" s="16">
        <f t="shared" si="3"/>
        <v>0</v>
      </c>
    </row>
    <row r="37" spans="1:15" hidden="1" outlineLevel="1" x14ac:dyDescent="0.15">
      <c r="A37" s="12" t="s">
        <v>41</v>
      </c>
      <c r="B37" s="10">
        <f t="shared" si="10"/>
        <v>-7</v>
      </c>
      <c r="C37" s="10">
        <v>56</v>
      </c>
      <c r="D37" s="10">
        <v>45</v>
      </c>
      <c r="E37" s="10">
        <f t="shared" si="11"/>
        <v>11</v>
      </c>
      <c r="F37" s="10">
        <v>222</v>
      </c>
      <c r="G37" s="10">
        <v>3</v>
      </c>
      <c r="H37" s="10">
        <v>239</v>
      </c>
      <c r="I37" s="10">
        <v>4</v>
      </c>
      <c r="J37" s="10">
        <f t="shared" si="6"/>
        <v>-18</v>
      </c>
      <c r="L37" s="5">
        <v>56</v>
      </c>
      <c r="M37" s="5">
        <v>45</v>
      </c>
      <c r="N37" s="16">
        <f t="shared" ref="N37:N68" si="12">C37-L37</f>
        <v>0</v>
      </c>
      <c r="O37" s="16">
        <f t="shared" ref="O37:O68" si="13">D37-M37</f>
        <v>0</v>
      </c>
    </row>
    <row r="38" spans="1:15" hidden="1" outlineLevel="1" x14ac:dyDescent="0.15">
      <c r="A38" s="12" t="s">
        <v>42</v>
      </c>
      <c r="B38" s="10">
        <f t="shared" si="10"/>
        <v>-71</v>
      </c>
      <c r="C38" s="10">
        <v>36</v>
      </c>
      <c r="D38" s="10">
        <v>45</v>
      </c>
      <c r="E38" s="10">
        <f t="shared" si="11"/>
        <v>-9</v>
      </c>
      <c r="F38" s="10">
        <v>138</v>
      </c>
      <c r="G38" s="10">
        <v>4</v>
      </c>
      <c r="H38" s="10">
        <v>194</v>
      </c>
      <c r="I38" s="10">
        <v>10</v>
      </c>
      <c r="J38" s="10">
        <f t="shared" si="6"/>
        <v>-62</v>
      </c>
      <c r="L38" s="5">
        <v>36</v>
      </c>
      <c r="M38" s="5">
        <v>45</v>
      </c>
      <c r="N38" s="16">
        <f t="shared" si="12"/>
        <v>0</v>
      </c>
      <c r="O38" s="16">
        <f t="shared" si="13"/>
        <v>0</v>
      </c>
    </row>
    <row r="39" spans="1:15" hidden="1" outlineLevel="1" x14ac:dyDescent="0.15">
      <c r="A39" s="12" t="s">
        <v>43</v>
      </c>
      <c r="B39" s="10">
        <f t="shared" si="10"/>
        <v>-13</v>
      </c>
      <c r="C39" s="10">
        <v>60</v>
      </c>
      <c r="D39" s="10">
        <v>48</v>
      </c>
      <c r="E39" s="10">
        <f t="shared" si="11"/>
        <v>12</v>
      </c>
      <c r="F39" s="10">
        <v>167</v>
      </c>
      <c r="G39" s="10">
        <v>6</v>
      </c>
      <c r="H39" s="10">
        <v>191</v>
      </c>
      <c r="I39" s="10">
        <v>7</v>
      </c>
      <c r="J39" s="10">
        <f t="shared" si="6"/>
        <v>-25</v>
      </c>
      <c r="L39" s="5">
        <v>60</v>
      </c>
      <c r="M39" s="5">
        <v>48</v>
      </c>
      <c r="N39" s="16">
        <f t="shared" si="12"/>
        <v>0</v>
      </c>
      <c r="O39" s="16">
        <f t="shared" si="13"/>
        <v>0</v>
      </c>
    </row>
    <row r="40" spans="1:15" hidden="1" outlineLevel="1" x14ac:dyDescent="0.15">
      <c r="A40" s="12" t="s">
        <v>44</v>
      </c>
      <c r="B40" s="10">
        <f t="shared" si="10"/>
        <v>26</v>
      </c>
      <c r="C40" s="10">
        <v>44</v>
      </c>
      <c r="D40" s="10">
        <v>57</v>
      </c>
      <c r="E40" s="10">
        <f t="shared" si="11"/>
        <v>-13</v>
      </c>
      <c r="F40" s="10">
        <v>190</v>
      </c>
      <c r="G40" s="10">
        <v>2</v>
      </c>
      <c r="H40" s="10">
        <v>147</v>
      </c>
      <c r="I40" s="10">
        <v>6</v>
      </c>
      <c r="J40" s="10">
        <f t="shared" si="6"/>
        <v>39</v>
      </c>
      <c r="L40" s="5">
        <v>44</v>
      </c>
      <c r="M40" s="5">
        <v>57</v>
      </c>
      <c r="N40" s="16">
        <f t="shared" si="12"/>
        <v>0</v>
      </c>
      <c r="O40" s="16">
        <f t="shared" si="13"/>
        <v>0</v>
      </c>
    </row>
    <row r="41" spans="1:15" hidden="1" outlineLevel="1" x14ac:dyDescent="0.15">
      <c r="A41" s="12" t="s">
        <v>45</v>
      </c>
      <c r="B41" s="10">
        <f t="shared" si="10"/>
        <v>15</v>
      </c>
      <c r="C41" s="10">
        <v>45</v>
      </c>
      <c r="D41" s="10">
        <v>50</v>
      </c>
      <c r="E41" s="10">
        <f t="shared" si="11"/>
        <v>-5</v>
      </c>
      <c r="F41" s="10">
        <v>165</v>
      </c>
      <c r="G41" s="10">
        <v>2</v>
      </c>
      <c r="H41" s="10">
        <v>146</v>
      </c>
      <c r="I41" s="10">
        <v>1</v>
      </c>
      <c r="J41" s="10">
        <f t="shared" si="6"/>
        <v>20</v>
      </c>
      <c r="L41" s="5">
        <v>45</v>
      </c>
      <c r="M41" s="5">
        <v>50</v>
      </c>
      <c r="N41" s="16">
        <f t="shared" si="12"/>
        <v>0</v>
      </c>
      <c r="O41" s="16">
        <f t="shared" si="13"/>
        <v>0</v>
      </c>
    </row>
    <row r="42" spans="1:15" collapsed="1" x14ac:dyDescent="0.15">
      <c r="A42" s="7" t="s">
        <v>96</v>
      </c>
      <c r="B42" s="8">
        <f>SUM(B30:B41)</f>
        <v>-267</v>
      </c>
      <c r="C42" s="8">
        <f>SUM(C30:C41)</f>
        <v>566</v>
      </c>
      <c r="D42" s="8">
        <f t="shared" ref="D42:I42" si="14">SUM(D30:D41)</f>
        <v>643</v>
      </c>
      <c r="E42" s="8">
        <f t="shared" si="14"/>
        <v>-77</v>
      </c>
      <c r="F42" s="8">
        <f t="shared" si="14"/>
        <v>3265</v>
      </c>
      <c r="G42" s="8">
        <f t="shared" si="14"/>
        <v>81</v>
      </c>
      <c r="H42" s="8">
        <f t="shared" si="14"/>
        <v>3434</v>
      </c>
      <c r="I42" s="8">
        <f t="shared" si="14"/>
        <v>102</v>
      </c>
      <c r="J42" s="8">
        <f>SUM(J30:J41)</f>
        <v>-190</v>
      </c>
      <c r="L42" s="17">
        <f>SUM(L30:L41)</f>
        <v>566</v>
      </c>
      <c r="M42" s="17">
        <f>SUM(M30:M41)</f>
        <v>643</v>
      </c>
      <c r="N42" s="18">
        <f t="shared" si="12"/>
        <v>0</v>
      </c>
      <c r="O42" s="18">
        <f t="shared" si="13"/>
        <v>0</v>
      </c>
    </row>
    <row r="43" spans="1:15" ht="12" hidden="1" customHeight="1" outlineLevel="1" x14ac:dyDescent="0.15">
      <c r="A43" s="7" t="s">
        <v>94</v>
      </c>
      <c r="B43" s="10">
        <f>E43+J43</f>
        <v>-60</v>
      </c>
      <c r="C43" s="10">
        <v>43</v>
      </c>
      <c r="D43" s="10">
        <v>63</v>
      </c>
      <c r="E43" s="10">
        <f>C43-D43</f>
        <v>-20</v>
      </c>
      <c r="F43" s="10">
        <v>140</v>
      </c>
      <c r="G43" s="10">
        <v>7</v>
      </c>
      <c r="H43" s="10">
        <v>185</v>
      </c>
      <c r="I43" s="10">
        <v>2</v>
      </c>
      <c r="J43" s="10">
        <f t="shared" si="6"/>
        <v>-40</v>
      </c>
      <c r="L43" s="5">
        <v>43</v>
      </c>
      <c r="M43" s="5">
        <v>63</v>
      </c>
      <c r="N43" s="16">
        <f t="shared" si="12"/>
        <v>0</v>
      </c>
      <c r="O43" s="16">
        <f t="shared" si="13"/>
        <v>0</v>
      </c>
    </row>
    <row r="44" spans="1:15" hidden="1" outlineLevel="1" x14ac:dyDescent="0.15">
      <c r="A44" s="12" t="s">
        <v>35</v>
      </c>
      <c r="B44" s="10">
        <f t="shared" ref="B44:B54" si="15">E44+J44</f>
        <v>-530</v>
      </c>
      <c r="C44" s="10">
        <v>45</v>
      </c>
      <c r="D44" s="10">
        <v>51</v>
      </c>
      <c r="E44" s="10">
        <f t="shared" ref="E44:E54" si="16">C44-D44</f>
        <v>-6</v>
      </c>
      <c r="F44" s="10">
        <v>139</v>
      </c>
      <c r="G44" s="10">
        <v>6</v>
      </c>
      <c r="H44" s="10">
        <v>663</v>
      </c>
      <c r="I44" s="10">
        <v>6</v>
      </c>
      <c r="J44" s="10">
        <f t="shared" si="6"/>
        <v>-524</v>
      </c>
      <c r="L44" s="5">
        <v>45</v>
      </c>
      <c r="M44" s="5">
        <v>51</v>
      </c>
      <c r="N44" s="16">
        <f t="shared" si="12"/>
        <v>0</v>
      </c>
      <c r="O44" s="16">
        <f t="shared" si="13"/>
        <v>0</v>
      </c>
    </row>
    <row r="45" spans="1:15" hidden="1" outlineLevel="1" x14ac:dyDescent="0.15">
      <c r="A45" s="12" t="s">
        <v>36</v>
      </c>
      <c r="B45" s="10">
        <f t="shared" si="15"/>
        <v>-195</v>
      </c>
      <c r="C45" s="10">
        <v>48</v>
      </c>
      <c r="D45" s="10">
        <v>47</v>
      </c>
      <c r="E45" s="10">
        <f t="shared" si="16"/>
        <v>1</v>
      </c>
      <c r="F45" s="10">
        <v>515</v>
      </c>
      <c r="G45" s="10">
        <v>14</v>
      </c>
      <c r="H45" s="10">
        <v>715</v>
      </c>
      <c r="I45" s="10">
        <v>10</v>
      </c>
      <c r="J45" s="10">
        <f t="shared" si="6"/>
        <v>-196</v>
      </c>
      <c r="L45" s="5">
        <v>48</v>
      </c>
      <c r="M45" s="5">
        <v>47</v>
      </c>
      <c r="N45" s="16">
        <f t="shared" si="12"/>
        <v>0</v>
      </c>
      <c r="O45" s="16">
        <f t="shared" si="13"/>
        <v>0</v>
      </c>
    </row>
    <row r="46" spans="1:15" hidden="1" outlineLevel="1" x14ac:dyDescent="0.15">
      <c r="A46" s="12" t="s">
        <v>37</v>
      </c>
      <c r="B46" s="10">
        <f t="shared" si="15"/>
        <v>700</v>
      </c>
      <c r="C46" s="10">
        <v>39</v>
      </c>
      <c r="D46" s="10">
        <v>51</v>
      </c>
      <c r="E46" s="10">
        <f t="shared" si="16"/>
        <v>-12</v>
      </c>
      <c r="F46" s="10">
        <v>1141</v>
      </c>
      <c r="G46" s="10">
        <v>12</v>
      </c>
      <c r="H46" s="10">
        <v>440</v>
      </c>
      <c r="I46" s="10">
        <v>1</v>
      </c>
      <c r="J46" s="10">
        <f t="shared" si="6"/>
        <v>712</v>
      </c>
      <c r="L46" s="5">
        <v>39</v>
      </c>
      <c r="M46" s="5">
        <v>51</v>
      </c>
      <c r="N46" s="16">
        <f t="shared" si="12"/>
        <v>0</v>
      </c>
      <c r="O46" s="16">
        <f t="shared" si="13"/>
        <v>0</v>
      </c>
    </row>
    <row r="47" spans="1:15" hidden="1" outlineLevel="1" x14ac:dyDescent="0.15">
      <c r="A47" s="12" t="s">
        <v>38</v>
      </c>
      <c r="B47" s="10">
        <f t="shared" si="15"/>
        <v>-114</v>
      </c>
      <c r="C47" s="10">
        <v>50</v>
      </c>
      <c r="D47" s="10">
        <v>59</v>
      </c>
      <c r="E47" s="10">
        <f t="shared" si="16"/>
        <v>-9</v>
      </c>
      <c r="F47" s="10">
        <v>118</v>
      </c>
      <c r="G47" s="10">
        <v>3</v>
      </c>
      <c r="H47" s="10">
        <v>221</v>
      </c>
      <c r="I47" s="10">
        <v>5</v>
      </c>
      <c r="J47" s="10">
        <f t="shared" si="6"/>
        <v>-105</v>
      </c>
      <c r="L47" s="5">
        <v>50</v>
      </c>
      <c r="M47" s="5">
        <v>59</v>
      </c>
      <c r="N47" s="16">
        <f t="shared" si="12"/>
        <v>0</v>
      </c>
      <c r="O47" s="16">
        <f t="shared" si="13"/>
        <v>0</v>
      </c>
    </row>
    <row r="48" spans="1:15" hidden="1" outlineLevel="1" x14ac:dyDescent="0.15">
      <c r="A48" s="12" t="s">
        <v>39</v>
      </c>
      <c r="B48" s="10">
        <f t="shared" si="15"/>
        <v>-54</v>
      </c>
      <c r="C48" s="10">
        <v>44</v>
      </c>
      <c r="D48" s="10">
        <v>46</v>
      </c>
      <c r="E48" s="10">
        <f t="shared" si="16"/>
        <v>-2</v>
      </c>
      <c r="F48" s="10">
        <v>142</v>
      </c>
      <c r="G48" s="10">
        <v>3</v>
      </c>
      <c r="H48" s="10">
        <v>189</v>
      </c>
      <c r="I48" s="10">
        <v>8</v>
      </c>
      <c r="J48" s="10">
        <f t="shared" si="6"/>
        <v>-52</v>
      </c>
      <c r="L48" s="5">
        <v>44</v>
      </c>
      <c r="M48" s="5">
        <v>46</v>
      </c>
      <c r="N48" s="16">
        <f t="shared" si="12"/>
        <v>0</v>
      </c>
      <c r="O48" s="16">
        <f t="shared" si="13"/>
        <v>0</v>
      </c>
    </row>
    <row r="49" spans="1:15" hidden="1" outlineLevel="1" x14ac:dyDescent="0.15">
      <c r="A49" s="12" t="s">
        <v>40</v>
      </c>
      <c r="B49" s="10">
        <f t="shared" si="15"/>
        <v>-99</v>
      </c>
      <c r="C49" s="10">
        <v>46</v>
      </c>
      <c r="D49" s="10">
        <v>48</v>
      </c>
      <c r="E49" s="10">
        <f t="shared" si="16"/>
        <v>-2</v>
      </c>
      <c r="F49" s="10">
        <v>121</v>
      </c>
      <c r="G49" s="10">
        <v>0</v>
      </c>
      <c r="H49" s="10">
        <v>200</v>
      </c>
      <c r="I49" s="10">
        <v>18</v>
      </c>
      <c r="J49" s="10">
        <f t="shared" si="6"/>
        <v>-97</v>
      </c>
      <c r="L49" s="5">
        <v>46</v>
      </c>
      <c r="M49" s="5">
        <v>48</v>
      </c>
      <c r="N49" s="16">
        <f t="shared" si="12"/>
        <v>0</v>
      </c>
      <c r="O49" s="16">
        <f t="shared" si="13"/>
        <v>0</v>
      </c>
    </row>
    <row r="50" spans="1:15" hidden="1" outlineLevel="1" x14ac:dyDescent="0.15">
      <c r="A50" s="12" t="s">
        <v>41</v>
      </c>
      <c r="B50" s="10">
        <f t="shared" si="15"/>
        <v>-76</v>
      </c>
      <c r="C50" s="10">
        <v>56</v>
      </c>
      <c r="D50" s="10">
        <v>51</v>
      </c>
      <c r="E50" s="10">
        <f t="shared" si="16"/>
        <v>5</v>
      </c>
      <c r="F50" s="10">
        <v>158</v>
      </c>
      <c r="G50" s="10">
        <v>2</v>
      </c>
      <c r="H50" s="10">
        <v>219</v>
      </c>
      <c r="I50" s="10">
        <v>22</v>
      </c>
      <c r="J50" s="10">
        <f t="shared" si="6"/>
        <v>-81</v>
      </c>
      <c r="L50" s="5">
        <v>56</v>
      </c>
      <c r="M50" s="5">
        <v>51</v>
      </c>
      <c r="N50" s="16">
        <f t="shared" si="12"/>
        <v>0</v>
      </c>
      <c r="O50" s="16">
        <f t="shared" si="13"/>
        <v>0</v>
      </c>
    </row>
    <row r="51" spans="1:15" hidden="1" outlineLevel="1" x14ac:dyDescent="0.15">
      <c r="A51" s="12" t="s">
        <v>42</v>
      </c>
      <c r="B51" s="10">
        <f t="shared" si="15"/>
        <v>-48</v>
      </c>
      <c r="C51" s="10">
        <v>53</v>
      </c>
      <c r="D51" s="10">
        <v>35</v>
      </c>
      <c r="E51" s="10">
        <f t="shared" si="16"/>
        <v>18</v>
      </c>
      <c r="F51" s="10">
        <v>163</v>
      </c>
      <c r="G51" s="10">
        <v>9</v>
      </c>
      <c r="H51" s="10">
        <v>234</v>
      </c>
      <c r="I51" s="10">
        <v>4</v>
      </c>
      <c r="J51" s="10">
        <f t="shared" si="6"/>
        <v>-66</v>
      </c>
      <c r="L51" s="5">
        <v>53</v>
      </c>
      <c r="M51" s="5">
        <v>35</v>
      </c>
      <c r="N51" s="16">
        <f t="shared" si="12"/>
        <v>0</v>
      </c>
      <c r="O51" s="16">
        <f t="shared" si="13"/>
        <v>0</v>
      </c>
    </row>
    <row r="52" spans="1:15" hidden="1" outlineLevel="1" x14ac:dyDescent="0.15">
      <c r="A52" s="12" t="s">
        <v>43</v>
      </c>
      <c r="B52" s="10">
        <f t="shared" si="15"/>
        <v>-65</v>
      </c>
      <c r="C52" s="10">
        <v>41</v>
      </c>
      <c r="D52" s="10">
        <v>55</v>
      </c>
      <c r="E52" s="10">
        <f t="shared" si="16"/>
        <v>-14</v>
      </c>
      <c r="F52" s="10">
        <v>168</v>
      </c>
      <c r="G52" s="10">
        <v>5</v>
      </c>
      <c r="H52" s="10">
        <v>220</v>
      </c>
      <c r="I52" s="10">
        <v>4</v>
      </c>
      <c r="J52" s="10">
        <f t="shared" si="6"/>
        <v>-51</v>
      </c>
      <c r="L52" s="5">
        <v>41</v>
      </c>
      <c r="M52" s="5">
        <v>55</v>
      </c>
      <c r="N52" s="16">
        <f t="shared" si="12"/>
        <v>0</v>
      </c>
      <c r="O52" s="16">
        <f t="shared" si="13"/>
        <v>0</v>
      </c>
    </row>
    <row r="53" spans="1:15" hidden="1" outlineLevel="1" x14ac:dyDescent="0.15">
      <c r="A53" s="12" t="s">
        <v>44</v>
      </c>
      <c r="B53" s="10">
        <f t="shared" si="15"/>
        <v>-45</v>
      </c>
      <c r="C53" s="10">
        <v>39</v>
      </c>
      <c r="D53" s="10">
        <v>62</v>
      </c>
      <c r="E53" s="10">
        <f t="shared" si="16"/>
        <v>-23</v>
      </c>
      <c r="F53" s="10">
        <v>176</v>
      </c>
      <c r="G53" s="10">
        <v>1</v>
      </c>
      <c r="H53" s="10">
        <v>186</v>
      </c>
      <c r="I53" s="10">
        <v>13</v>
      </c>
      <c r="J53" s="10">
        <f t="shared" si="6"/>
        <v>-22</v>
      </c>
      <c r="L53" s="5">
        <v>39</v>
      </c>
      <c r="M53" s="5">
        <v>62</v>
      </c>
      <c r="N53" s="16">
        <f t="shared" si="12"/>
        <v>0</v>
      </c>
      <c r="O53" s="16">
        <f t="shared" si="13"/>
        <v>0</v>
      </c>
    </row>
    <row r="54" spans="1:15" hidden="1" outlineLevel="1" x14ac:dyDescent="0.15">
      <c r="A54" s="12" t="s">
        <v>45</v>
      </c>
      <c r="B54" s="10">
        <f t="shared" si="15"/>
        <v>-64</v>
      </c>
      <c r="C54" s="10">
        <v>29</v>
      </c>
      <c r="D54" s="10">
        <v>54</v>
      </c>
      <c r="E54" s="10">
        <f t="shared" si="16"/>
        <v>-25</v>
      </c>
      <c r="F54" s="10">
        <v>121</v>
      </c>
      <c r="G54" s="10">
        <v>1</v>
      </c>
      <c r="H54" s="10">
        <v>161</v>
      </c>
      <c r="I54" s="10">
        <v>0</v>
      </c>
      <c r="J54" s="10">
        <f t="shared" si="6"/>
        <v>-39</v>
      </c>
      <c r="L54" s="5">
        <v>29</v>
      </c>
      <c r="M54" s="5">
        <v>54</v>
      </c>
      <c r="N54" s="16">
        <f t="shared" si="12"/>
        <v>0</v>
      </c>
      <c r="O54" s="16">
        <f t="shared" si="13"/>
        <v>0</v>
      </c>
    </row>
    <row r="55" spans="1:15" collapsed="1" x14ac:dyDescent="0.15">
      <c r="A55" s="7" t="s">
        <v>97</v>
      </c>
      <c r="B55" s="8">
        <f>SUM(B43:B54)</f>
        <v>-650</v>
      </c>
      <c r="C55" s="8">
        <f>SUM(C43:C54)</f>
        <v>533</v>
      </c>
      <c r="D55" s="8">
        <f>SUM(D43:D54)</f>
        <v>622</v>
      </c>
      <c r="E55" s="8">
        <f>SUM(E43:E54)</f>
        <v>-89</v>
      </c>
      <c r="F55" s="8">
        <f t="shared" ref="F55:H55" si="17">SUM(F43:F54)</f>
        <v>3102</v>
      </c>
      <c r="G55" s="8">
        <f t="shared" si="17"/>
        <v>63</v>
      </c>
      <c r="H55" s="8">
        <f t="shared" si="17"/>
        <v>3633</v>
      </c>
      <c r="I55" s="8">
        <f>SUM(I43:I54)</f>
        <v>93</v>
      </c>
      <c r="J55" s="8">
        <f>SUM(J43:J54)</f>
        <v>-561</v>
      </c>
      <c r="L55" s="17">
        <f>SUM(L43:L54)</f>
        <v>533</v>
      </c>
      <c r="M55" s="17">
        <f t="shared" ref="M55" si="18">SUM(M43:M54)</f>
        <v>622</v>
      </c>
      <c r="N55" s="18">
        <f t="shared" si="12"/>
        <v>0</v>
      </c>
      <c r="O55" s="18">
        <f t="shared" si="13"/>
        <v>0</v>
      </c>
    </row>
    <row r="56" spans="1:15" ht="12" hidden="1" customHeight="1" outlineLevel="1" x14ac:dyDescent="0.15">
      <c r="A56" s="7" t="s">
        <v>98</v>
      </c>
      <c r="B56" s="10">
        <f>E56+J56</f>
        <v>-82</v>
      </c>
      <c r="C56" s="10">
        <v>37</v>
      </c>
      <c r="D56" s="10">
        <v>61</v>
      </c>
      <c r="E56" s="10">
        <f>C56-D56</f>
        <v>-24</v>
      </c>
      <c r="F56" s="10">
        <v>103</v>
      </c>
      <c r="G56" s="10">
        <v>2</v>
      </c>
      <c r="H56" s="10">
        <v>162</v>
      </c>
      <c r="I56" s="10">
        <v>1</v>
      </c>
      <c r="J56" s="10">
        <f>F56+G56-H56-I56</f>
        <v>-58</v>
      </c>
      <c r="L56" s="5">
        <v>37</v>
      </c>
      <c r="M56" s="5">
        <v>61</v>
      </c>
      <c r="N56" s="16">
        <f t="shared" si="12"/>
        <v>0</v>
      </c>
      <c r="O56" s="16">
        <f t="shared" si="13"/>
        <v>0</v>
      </c>
    </row>
    <row r="57" spans="1:15" hidden="1" outlineLevel="1" x14ac:dyDescent="0.15">
      <c r="A57" s="12" t="s">
        <v>35</v>
      </c>
      <c r="B57" s="10">
        <f t="shared" ref="B57:B67" si="19">E57+J57</f>
        <v>-509</v>
      </c>
      <c r="C57" s="10">
        <v>39</v>
      </c>
      <c r="D57" s="10">
        <v>54</v>
      </c>
      <c r="E57" s="10">
        <f t="shared" ref="E57:E67" si="20">C57-D57</f>
        <v>-15</v>
      </c>
      <c r="F57" s="10">
        <v>141</v>
      </c>
      <c r="G57" s="10">
        <v>11</v>
      </c>
      <c r="H57" s="10">
        <v>642</v>
      </c>
      <c r="I57" s="10">
        <v>4</v>
      </c>
      <c r="J57" s="10">
        <f t="shared" ref="J57:J67" si="21">F57+G57-H57-I57</f>
        <v>-494</v>
      </c>
      <c r="L57" s="5">
        <v>39</v>
      </c>
      <c r="M57" s="5">
        <v>54</v>
      </c>
      <c r="N57" s="16">
        <f t="shared" si="12"/>
        <v>0</v>
      </c>
      <c r="O57" s="16">
        <f t="shared" si="13"/>
        <v>0</v>
      </c>
    </row>
    <row r="58" spans="1:15" hidden="1" outlineLevel="1" x14ac:dyDescent="0.15">
      <c r="A58" s="12" t="s">
        <v>36</v>
      </c>
      <c r="B58" s="10">
        <f t="shared" si="19"/>
        <v>-191</v>
      </c>
      <c r="C58" s="10">
        <v>47</v>
      </c>
      <c r="D58" s="10">
        <v>51</v>
      </c>
      <c r="E58" s="10">
        <f t="shared" si="20"/>
        <v>-4</v>
      </c>
      <c r="F58" s="10">
        <v>483</v>
      </c>
      <c r="G58" s="10">
        <v>5</v>
      </c>
      <c r="H58" s="10">
        <v>666</v>
      </c>
      <c r="I58" s="10">
        <v>9</v>
      </c>
      <c r="J58" s="10">
        <f t="shared" si="21"/>
        <v>-187</v>
      </c>
      <c r="L58" s="5">
        <v>47</v>
      </c>
      <c r="M58" s="5">
        <v>51</v>
      </c>
      <c r="N58" s="16">
        <f t="shared" si="12"/>
        <v>0</v>
      </c>
      <c r="O58" s="16">
        <f t="shared" si="13"/>
        <v>0</v>
      </c>
    </row>
    <row r="59" spans="1:15" hidden="1" outlineLevel="1" x14ac:dyDescent="0.15">
      <c r="A59" s="12" t="s">
        <v>37</v>
      </c>
      <c r="B59" s="10">
        <f t="shared" si="19"/>
        <v>695</v>
      </c>
      <c r="C59" s="10">
        <v>39</v>
      </c>
      <c r="D59" s="10">
        <v>53</v>
      </c>
      <c r="E59" s="10">
        <f t="shared" si="20"/>
        <v>-14</v>
      </c>
      <c r="F59" s="10">
        <v>1118</v>
      </c>
      <c r="G59" s="10">
        <v>10</v>
      </c>
      <c r="H59" s="10">
        <v>416</v>
      </c>
      <c r="I59" s="10">
        <v>3</v>
      </c>
      <c r="J59" s="10">
        <f t="shared" si="21"/>
        <v>709</v>
      </c>
      <c r="L59" s="5">
        <v>39</v>
      </c>
      <c r="M59" s="5">
        <v>53</v>
      </c>
      <c r="N59" s="16">
        <f t="shared" si="12"/>
        <v>0</v>
      </c>
      <c r="O59" s="16">
        <f t="shared" si="13"/>
        <v>0</v>
      </c>
    </row>
    <row r="60" spans="1:15" hidden="1" outlineLevel="1" x14ac:dyDescent="0.15">
      <c r="A60" s="12" t="s">
        <v>38</v>
      </c>
      <c r="B60" s="10">
        <f t="shared" si="19"/>
        <v>-38</v>
      </c>
      <c r="C60" s="10">
        <v>39</v>
      </c>
      <c r="D60" s="10">
        <v>65</v>
      </c>
      <c r="E60" s="10">
        <f t="shared" si="20"/>
        <v>-26</v>
      </c>
      <c r="F60" s="10">
        <v>188</v>
      </c>
      <c r="G60" s="10">
        <v>7</v>
      </c>
      <c r="H60" s="10">
        <v>201</v>
      </c>
      <c r="I60" s="10">
        <v>6</v>
      </c>
      <c r="J60" s="10">
        <f t="shared" si="21"/>
        <v>-12</v>
      </c>
      <c r="L60" s="5">
        <v>39</v>
      </c>
      <c r="M60" s="5">
        <v>65</v>
      </c>
      <c r="N60" s="16">
        <f t="shared" si="12"/>
        <v>0</v>
      </c>
      <c r="O60" s="16">
        <f t="shared" si="13"/>
        <v>0</v>
      </c>
    </row>
    <row r="61" spans="1:15" hidden="1" outlineLevel="1" x14ac:dyDescent="0.15">
      <c r="A61" s="12" t="s">
        <v>39</v>
      </c>
      <c r="B61" s="10">
        <f t="shared" si="19"/>
        <v>-36</v>
      </c>
      <c r="C61" s="10">
        <v>44</v>
      </c>
      <c r="D61" s="10">
        <v>46</v>
      </c>
      <c r="E61" s="10">
        <f t="shared" si="20"/>
        <v>-2</v>
      </c>
      <c r="F61" s="10">
        <v>130</v>
      </c>
      <c r="G61" s="10">
        <v>2</v>
      </c>
      <c r="H61" s="10">
        <v>163</v>
      </c>
      <c r="I61" s="10">
        <v>3</v>
      </c>
      <c r="J61" s="10">
        <f t="shared" si="21"/>
        <v>-34</v>
      </c>
      <c r="L61" s="5">
        <v>44</v>
      </c>
      <c r="M61" s="5">
        <v>46</v>
      </c>
      <c r="N61" s="16">
        <f t="shared" si="12"/>
        <v>0</v>
      </c>
      <c r="O61" s="16">
        <f t="shared" si="13"/>
        <v>0</v>
      </c>
    </row>
    <row r="62" spans="1:15" hidden="1" outlineLevel="1" x14ac:dyDescent="0.15">
      <c r="A62" s="12" t="s">
        <v>40</v>
      </c>
      <c r="B62" s="10">
        <f t="shared" si="19"/>
        <v>-92</v>
      </c>
      <c r="C62" s="10">
        <v>44</v>
      </c>
      <c r="D62" s="10">
        <v>40</v>
      </c>
      <c r="E62" s="10">
        <f t="shared" si="20"/>
        <v>4</v>
      </c>
      <c r="F62" s="10">
        <v>124</v>
      </c>
      <c r="G62" s="10">
        <v>5</v>
      </c>
      <c r="H62" s="10">
        <v>218</v>
      </c>
      <c r="I62" s="10">
        <v>7</v>
      </c>
      <c r="J62" s="10">
        <f t="shared" si="21"/>
        <v>-96</v>
      </c>
      <c r="L62" s="5">
        <v>44</v>
      </c>
      <c r="M62" s="5">
        <v>40</v>
      </c>
      <c r="N62" s="16">
        <f t="shared" si="12"/>
        <v>0</v>
      </c>
      <c r="O62" s="16">
        <f t="shared" si="13"/>
        <v>0</v>
      </c>
    </row>
    <row r="63" spans="1:15" hidden="1" outlineLevel="1" x14ac:dyDescent="0.15">
      <c r="A63" s="12" t="s">
        <v>41</v>
      </c>
      <c r="B63" s="10">
        <f t="shared" si="19"/>
        <v>-45</v>
      </c>
      <c r="C63" s="10">
        <v>42</v>
      </c>
      <c r="D63" s="10">
        <v>44</v>
      </c>
      <c r="E63" s="10">
        <f t="shared" si="20"/>
        <v>-2</v>
      </c>
      <c r="F63" s="10">
        <v>179</v>
      </c>
      <c r="G63" s="10">
        <v>1</v>
      </c>
      <c r="H63" s="10">
        <v>214</v>
      </c>
      <c r="I63" s="10">
        <v>9</v>
      </c>
      <c r="J63" s="10">
        <f t="shared" si="21"/>
        <v>-43</v>
      </c>
      <c r="L63" s="5">
        <v>42</v>
      </c>
      <c r="M63" s="5">
        <v>44</v>
      </c>
      <c r="N63" s="16">
        <f t="shared" si="12"/>
        <v>0</v>
      </c>
      <c r="O63" s="16">
        <f t="shared" si="13"/>
        <v>0</v>
      </c>
    </row>
    <row r="64" spans="1:15" hidden="1" outlineLevel="1" x14ac:dyDescent="0.15">
      <c r="A64" s="12" t="s">
        <v>42</v>
      </c>
      <c r="B64" s="10">
        <f t="shared" si="19"/>
        <v>-71</v>
      </c>
      <c r="C64" s="10">
        <v>47</v>
      </c>
      <c r="D64" s="10">
        <v>50</v>
      </c>
      <c r="E64" s="10">
        <f t="shared" si="20"/>
        <v>-3</v>
      </c>
      <c r="F64" s="10">
        <v>120</v>
      </c>
      <c r="G64" s="10">
        <v>4</v>
      </c>
      <c r="H64" s="10">
        <v>187</v>
      </c>
      <c r="I64" s="10">
        <v>5</v>
      </c>
      <c r="J64" s="10">
        <f t="shared" si="21"/>
        <v>-68</v>
      </c>
      <c r="L64" s="5">
        <v>47</v>
      </c>
      <c r="M64" s="5">
        <v>50</v>
      </c>
      <c r="N64" s="16">
        <f t="shared" si="12"/>
        <v>0</v>
      </c>
      <c r="O64" s="16">
        <f t="shared" si="13"/>
        <v>0</v>
      </c>
    </row>
    <row r="65" spans="1:15" hidden="1" outlineLevel="1" x14ac:dyDescent="0.15">
      <c r="A65" s="12" t="s">
        <v>43</v>
      </c>
      <c r="B65" s="10">
        <f t="shared" si="19"/>
        <v>-27</v>
      </c>
      <c r="C65" s="10">
        <v>58</v>
      </c>
      <c r="D65" s="10">
        <v>54</v>
      </c>
      <c r="E65" s="10">
        <f t="shared" si="20"/>
        <v>4</v>
      </c>
      <c r="F65" s="10">
        <v>132</v>
      </c>
      <c r="G65" s="10">
        <v>4</v>
      </c>
      <c r="H65" s="10">
        <v>165</v>
      </c>
      <c r="I65" s="10">
        <v>2</v>
      </c>
      <c r="J65" s="10">
        <f t="shared" si="21"/>
        <v>-31</v>
      </c>
      <c r="L65" s="5">
        <v>58</v>
      </c>
      <c r="M65" s="5">
        <v>54</v>
      </c>
      <c r="N65" s="16">
        <f t="shared" si="12"/>
        <v>0</v>
      </c>
      <c r="O65" s="16">
        <f t="shared" si="13"/>
        <v>0</v>
      </c>
    </row>
    <row r="66" spans="1:15" hidden="1" outlineLevel="1" x14ac:dyDescent="0.15">
      <c r="A66" s="12" t="s">
        <v>44</v>
      </c>
      <c r="B66" s="10">
        <f t="shared" si="19"/>
        <v>-63</v>
      </c>
      <c r="C66" s="10">
        <v>43</v>
      </c>
      <c r="D66" s="10">
        <v>61</v>
      </c>
      <c r="E66" s="10">
        <f t="shared" si="20"/>
        <v>-18</v>
      </c>
      <c r="F66" s="10">
        <v>123</v>
      </c>
      <c r="G66" s="10">
        <v>3</v>
      </c>
      <c r="H66" s="10">
        <v>167</v>
      </c>
      <c r="I66" s="10">
        <v>4</v>
      </c>
      <c r="J66" s="10">
        <f t="shared" si="21"/>
        <v>-45</v>
      </c>
      <c r="L66" s="5">
        <v>43</v>
      </c>
      <c r="M66" s="5">
        <v>61</v>
      </c>
      <c r="N66" s="16">
        <f t="shared" si="12"/>
        <v>0</v>
      </c>
      <c r="O66" s="16">
        <f t="shared" si="13"/>
        <v>0</v>
      </c>
    </row>
    <row r="67" spans="1:15" hidden="1" outlineLevel="1" x14ac:dyDescent="0.15">
      <c r="A67" s="12" t="s">
        <v>45</v>
      </c>
      <c r="B67" s="10">
        <f t="shared" si="19"/>
        <v>-70</v>
      </c>
      <c r="C67" s="10">
        <v>57</v>
      </c>
      <c r="D67" s="10">
        <v>50</v>
      </c>
      <c r="E67" s="10">
        <f t="shared" si="20"/>
        <v>7</v>
      </c>
      <c r="F67" s="10">
        <v>113</v>
      </c>
      <c r="G67" s="10">
        <v>0</v>
      </c>
      <c r="H67" s="10">
        <v>184</v>
      </c>
      <c r="I67" s="10">
        <v>6</v>
      </c>
      <c r="J67" s="10">
        <f t="shared" si="21"/>
        <v>-77</v>
      </c>
      <c r="L67" s="5">
        <v>57</v>
      </c>
      <c r="M67" s="5">
        <v>50</v>
      </c>
      <c r="N67" s="16">
        <f t="shared" si="12"/>
        <v>0</v>
      </c>
      <c r="O67" s="16">
        <f t="shared" si="13"/>
        <v>0</v>
      </c>
    </row>
    <row r="68" spans="1:15" collapsed="1" x14ac:dyDescent="0.15">
      <c r="A68" s="7" t="s">
        <v>99</v>
      </c>
      <c r="B68" s="8">
        <f>SUM(B56:B67)</f>
        <v>-529</v>
      </c>
      <c r="C68" s="8">
        <f>SUM(C56:C67)</f>
        <v>536</v>
      </c>
      <c r="D68" s="8">
        <f t="shared" ref="D68:E68" si="22">SUM(D56:D67)</f>
        <v>629</v>
      </c>
      <c r="E68" s="8">
        <f t="shared" si="22"/>
        <v>-93</v>
      </c>
      <c r="F68" s="8">
        <f>SUM(F56:F67)</f>
        <v>2954</v>
      </c>
      <c r="G68" s="8">
        <f t="shared" ref="G68:I68" si="23">SUM(G56:G67)</f>
        <v>54</v>
      </c>
      <c r="H68" s="8">
        <f t="shared" si="23"/>
        <v>3385</v>
      </c>
      <c r="I68" s="8">
        <f t="shared" si="23"/>
        <v>59</v>
      </c>
      <c r="J68" s="8">
        <f>SUM(J56:J67)</f>
        <v>-436</v>
      </c>
      <c r="L68" s="17">
        <f>SUM(L56:L67)</f>
        <v>536</v>
      </c>
      <c r="M68" s="17">
        <f t="shared" ref="M68" si="24">SUM(M56:M67)</f>
        <v>629</v>
      </c>
      <c r="N68" s="18">
        <f t="shared" si="12"/>
        <v>0</v>
      </c>
      <c r="O68" s="18">
        <f t="shared" si="13"/>
        <v>0</v>
      </c>
    </row>
    <row r="69" spans="1:15" ht="12" hidden="1" customHeight="1" outlineLevel="1" x14ac:dyDescent="0.15">
      <c r="A69" s="7" t="s">
        <v>102</v>
      </c>
      <c r="B69" s="10">
        <f>E69+J69</f>
        <v>-84</v>
      </c>
      <c r="C69" s="7">
        <v>58</v>
      </c>
      <c r="D69" s="7">
        <v>69</v>
      </c>
      <c r="E69" s="10">
        <f>C69-D69</f>
        <v>-11</v>
      </c>
      <c r="F69" s="10">
        <v>127</v>
      </c>
      <c r="G69" s="10">
        <v>1</v>
      </c>
      <c r="H69" s="10">
        <v>201</v>
      </c>
      <c r="I69" s="10">
        <v>0</v>
      </c>
      <c r="J69" s="10">
        <f t="shared" ref="J69:J78" si="25">F69+G69-H69-I69</f>
        <v>-73</v>
      </c>
      <c r="L69" s="5">
        <v>58</v>
      </c>
      <c r="M69" s="5">
        <v>69</v>
      </c>
      <c r="N69" s="16">
        <f t="shared" ref="N69:N80" si="26">C69-L69</f>
        <v>0</v>
      </c>
      <c r="O69" s="16">
        <f t="shared" ref="O69:O80" si="27">D69-M69</f>
        <v>0</v>
      </c>
    </row>
    <row r="70" spans="1:15" hidden="1" outlineLevel="1" x14ac:dyDescent="0.15">
      <c r="A70" s="12" t="s">
        <v>35</v>
      </c>
      <c r="B70" s="10">
        <f t="shared" ref="B70:B80" si="28">E70+J70</f>
        <v>-555</v>
      </c>
      <c r="C70" s="7">
        <v>39</v>
      </c>
      <c r="D70" s="7">
        <v>55</v>
      </c>
      <c r="E70" s="10">
        <f t="shared" ref="E70:E80" si="29">C70-D70</f>
        <v>-16</v>
      </c>
      <c r="F70" s="10">
        <v>134</v>
      </c>
      <c r="G70" s="10">
        <v>10</v>
      </c>
      <c r="H70" s="10">
        <v>681</v>
      </c>
      <c r="I70" s="10">
        <v>2</v>
      </c>
      <c r="J70" s="10">
        <f t="shared" si="25"/>
        <v>-539</v>
      </c>
      <c r="L70" s="5">
        <v>39</v>
      </c>
      <c r="M70" s="5">
        <v>55</v>
      </c>
      <c r="N70" s="16">
        <f t="shared" si="26"/>
        <v>0</v>
      </c>
      <c r="O70" s="16">
        <f t="shared" si="27"/>
        <v>0</v>
      </c>
    </row>
    <row r="71" spans="1:15" hidden="1" outlineLevel="1" x14ac:dyDescent="0.15">
      <c r="A71" s="12" t="s">
        <v>36</v>
      </c>
      <c r="B71" s="10">
        <f t="shared" si="28"/>
        <v>-152</v>
      </c>
      <c r="C71" s="7">
        <v>44</v>
      </c>
      <c r="D71" s="7">
        <v>58</v>
      </c>
      <c r="E71" s="10">
        <f t="shared" si="29"/>
        <v>-14</v>
      </c>
      <c r="F71" s="10">
        <v>466</v>
      </c>
      <c r="G71" s="10">
        <v>8</v>
      </c>
      <c r="H71" s="10">
        <v>601</v>
      </c>
      <c r="I71" s="10">
        <v>11</v>
      </c>
      <c r="J71" s="10">
        <f t="shared" si="25"/>
        <v>-138</v>
      </c>
      <c r="L71" s="5">
        <v>44</v>
      </c>
      <c r="M71" s="5">
        <v>58</v>
      </c>
      <c r="N71" s="16">
        <f t="shared" si="26"/>
        <v>0</v>
      </c>
      <c r="O71" s="16">
        <f t="shared" si="27"/>
        <v>0</v>
      </c>
    </row>
    <row r="72" spans="1:15" hidden="1" outlineLevel="1" x14ac:dyDescent="0.15">
      <c r="A72" s="12" t="s">
        <v>37</v>
      </c>
      <c r="B72" s="10">
        <f t="shared" si="28"/>
        <v>642</v>
      </c>
      <c r="C72" s="10">
        <v>30</v>
      </c>
      <c r="D72" s="10">
        <v>53</v>
      </c>
      <c r="E72" s="10">
        <f t="shared" si="29"/>
        <v>-23</v>
      </c>
      <c r="F72" s="10">
        <v>1080</v>
      </c>
      <c r="G72" s="10">
        <v>6</v>
      </c>
      <c r="H72" s="10">
        <v>413</v>
      </c>
      <c r="I72" s="10">
        <v>8</v>
      </c>
      <c r="J72" s="10">
        <f t="shared" si="25"/>
        <v>665</v>
      </c>
      <c r="L72" s="5">
        <v>30</v>
      </c>
      <c r="M72" s="5">
        <v>53</v>
      </c>
      <c r="N72" s="5">
        <f t="shared" si="26"/>
        <v>0</v>
      </c>
      <c r="O72" s="5">
        <f t="shared" si="27"/>
        <v>0</v>
      </c>
    </row>
    <row r="73" spans="1:15" hidden="1" outlineLevel="1" x14ac:dyDescent="0.15">
      <c r="A73" s="12" t="s">
        <v>38</v>
      </c>
      <c r="B73" s="10">
        <f t="shared" si="28"/>
        <v>-49</v>
      </c>
      <c r="C73" s="10">
        <v>35</v>
      </c>
      <c r="D73" s="10">
        <v>59</v>
      </c>
      <c r="E73" s="10">
        <f t="shared" si="29"/>
        <v>-24</v>
      </c>
      <c r="F73" s="10">
        <v>163</v>
      </c>
      <c r="G73" s="10">
        <v>6</v>
      </c>
      <c r="H73" s="10">
        <v>192</v>
      </c>
      <c r="I73" s="10">
        <v>2</v>
      </c>
      <c r="J73" s="10">
        <f t="shared" si="25"/>
        <v>-25</v>
      </c>
      <c r="L73" s="5">
        <v>35</v>
      </c>
      <c r="M73" s="5">
        <v>59</v>
      </c>
      <c r="N73" s="5">
        <f t="shared" si="26"/>
        <v>0</v>
      </c>
      <c r="O73" s="5">
        <f t="shared" si="27"/>
        <v>0</v>
      </c>
    </row>
    <row r="74" spans="1:15" hidden="1" outlineLevel="1" x14ac:dyDescent="0.15">
      <c r="A74" s="12" t="s">
        <v>39</v>
      </c>
      <c r="B74" s="10">
        <f t="shared" si="28"/>
        <v>-60</v>
      </c>
      <c r="C74" s="10">
        <v>50</v>
      </c>
      <c r="D74" s="10">
        <v>36</v>
      </c>
      <c r="E74" s="10">
        <f t="shared" si="29"/>
        <v>14</v>
      </c>
      <c r="F74" s="10">
        <v>121</v>
      </c>
      <c r="G74" s="10">
        <v>0</v>
      </c>
      <c r="H74" s="10">
        <v>194</v>
      </c>
      <c r="I74" s="10">
        <v>1</v>
      </c>
      <c r="J74" s="10">
        <f t="shared" si="25"/>
        <v>-74</v>
      </c>
      <c r="L74" s="5">
        <v>50</v>
      </c>
      <c r="M74" s="5">
        <v>36</v>
      </c>
      <c r="N74" s="5">
        <f t="shared" si="26"/>
        <v>0</v>
      </c>
      <c r="O74" s="5">
        <f t="shared" si="27"/>
        <v>0</v>
      </c>
    </row>
    <row r="75" spans="1:15" hidden="1" outlineLevel="1" x14ac:dyDescent="0.15">
      <c r="A75" s="12" t="s">
        <v>40</v>
      </c>
      <c r="B75" s="10">
        <f t="shared" si="28"/>
        <v>-103</v>
      </c>
      <c r="C75" s="10">
        <v>39</v>
      </c>
      <c r="D75" s="10">
        <v>52</v>
      </c>
      <c r="E75" s="10">
        <f t="shared" si="29"/>
        <v>-13</v>
      </c>
      <c r="F75" s="10">
        <v>125</v>
      </c>
      <c r="G75" s="10">
        <v>2</v>
      </c>
      <c r="H75" s="10">
        <v>205</v>
      </c>
      <c r="I75" s="10">
        <v>12</v>
      </c>
      <c r="J75" s="10">
        <f t="shared" si="25"/>
        <v>-90</v>
      </c>
      <c r="L75" s="5">
        <v>39</v>
      </c>
      <c r="M75" s="5">
        <v>52</v>
      </c>
      <c r="N75" s="5">
        <f t="shared" si="26"/>
        <v>0</v>
      </c>
      <c r="O75" s="5">
        <f t="shared" si="27"/>
        <v>0</v>
      </c>
    </row>
    <row r="76" spans="1:15" hidden="1" outlineLevel="1" x14ac:dyDescent="0.15">
      <c r="A76" s="12" t="s">
        <v>41</v>
      </c>
      <c r="B76" s="10">
        <f t="shared" si="28"/>
        <v>-44</v>
      </c>
      <c r="C76" s="10">
        <v>44</v>
      </c>
      <c r="D76" s="10">
        <v>54</v>
      </c>
      <c r="E76" s="10">
        <f t="shared" si="29"/>
        <v>-10</v>
      </c>
      <c r="F76" s="10">
        <v>158</v>
      </c>
      <c r="G76" s="10">
        <v>5</v>
      </c>
      <c r="H76" s="10">
        <v>192</v>
      </c>
      <c r="I76" s="10">
        <v>5</v>
      </c>
      <c r="J76" s="10">
        <f t="shared" si="25"/>
        <v>-34</v>
      </c>
      <c r="L76" s="5">
        <v>44</v>
      </c>
      <c r="M76" s="5">
        <v>54</v>
      </c>
      <c r="N76" s="5">
        <f t="shared" si="26"/>
        <v>0</v>
      </c>
      <c r="O76" s="5">
        <f t="shared" si="27"/>
        <v>0</v>
      </c>
    </row>
    <row r="77" spans="1:15" hidden="1" outlineLevel="1" x14ac:dyDescent="0.15">
      <c r="A77" s="12" t="s">
        <v>42</v>
      </c>
      <c r="B77" s="10">
        <f t="shared" si="28"/>
        <v>3</v>
      </c>
      <c r="C77" s="10">
        <v>34</v>
      </c>
      <c r="D77" s="10">
        <v>44</v>
      </c>
      <c r="E77" s="10">
        <f t="shared" si="29"/>
        <v>-10</v>
      </c>
      <c r="F77" s="10">
        <v>138</v>
      </c>
      <c r="G77" s="10">
        <v>4</v>
      </c>
      <c r="H77" s="10">
        <v>128</v>
      </c>
      <c r="I77" s="10">
        <v>1</v>
      </c>
      <c r="J77" s="10">
        <f t="shared" si="25"/>
        <v>13</v>
      </c>
      <c r="L77" s="5">
        <v>34</v>
      </c>
      <c r="M77" s="5">
        <v>44</v>
      </c>
      <c r="N77" s="5">
        <f t="shared" si="26"/>
        <v>0</v>
      </c>
      <c r="O77" s="5">
        <f t="shared" si="27"/>
        <v>0</v>
      </c>
    </row>
    <row r="78" spans="1:15" hidden="1" outlineLevel="1" x14ac:dyDescent="0.15">
      <c r="A78" s="12" t="s">
        <v>43</v>
      </c>
      <c r="B78" s="10">
        <f t="shared" si="28"/>
        <v>-39</v>
      </c>
      <c r="C78" s="10">
        <v>52</v>
      </c>
      <c r="D78" s="10">
        <v>49</v>
      </c>
      <c r="E78" s="10">
        <f t="shared" si="29"/>
        <v>3</v>
      </c>
      <c r="F78" s="10">
        <v>160</v>
      </c>
      <c r="G78" s="10">
        <v>9</v>
      </c>
      <c r="H78" s="10">
        <v>203</v>
      </c>
      <c r="I78" s="10">
        <v>8</v>
      </c>
      <c r="J78" s="10">
        <f t="shared" si="25"/>
        <v>-42</v>
      </c>
      <c r="L78" s="5">
        <v>52</v>
      </c>
      <c r="M78" s="5">
        <v>49</v>
      </c>
      <c r="N78" s="5">
        <f t="shared" si="26"/>
        <v>0</v>
      </c>
      <c r="O78" s="5">
        <f t="shared" si="27"/>
        <v>0</v>
      </c>
    </row>
    <row r="79" spans="1:15" hidden="1" outlineLevel="1" x14ac:dyDescent="0.15">
      <c r="A79" s="12" t="s">
        <v>44</v>
      </c>
      <c r="B79" s="10">
        <f t="shared" si="28"/>
        <v>-44</v>
      </c>
      <c r="C79" s="10">
        <v>31</v>
      </c>
      <c r="D79" s="10">
        <v>66</v>
      </c>
      <c r="E79" s="10">
        <f t="shared" si="29"/>
        <v>-35</v>
      </c>
      <c r="F79" s="10">
        <v>144</v>
      </c>
      <c r="G79" s="10">
        <v>2</v>
      </c>
      <c r="H79" s="10">
        <v>146</v>
      </c>
      <c r="I79" s="10">
        <v>9</v>
      </c>
      <c r="J79" s="10">
        <f t="shared" ref="J79" si="30">F79+G79-H79-I79</f>
        <v>-9</v>
      </c>
      <c r="L79" s="5">
        <v>31</v>
      </c>
      <c r="M79" s="5">
        <v>66</v>
      </c>
      <c r="N79" s="5">
        <f t="shared" si="26"/>
        <v>0</v>
      </c>
      <c r="O79" s="5">
        <f t="shared" si="27"/>
        <v>0</v>
      </c>
    </row>
    <row r="80" spans="1:15" hidden="1" outlineLevel="1" x14ac:dyDescent="0.15">
      <c r="A80" s="12" t="s">
        <v>45</v>
      </c>
      <c r="B80" s="10">
        <f t="shared" si="28"/>
        <v>-35</v>
      </c>
      <c r="C80" s="10">
        <v>33</v>
      </c>
      <c r="D80" s="10">
        <v>47</v>
      </c>
      <c r="E80" s="10">
        <f t="shared" si="29"/>
        <v>-14</v>
      </c>
      <c r="F80" s="10">
        <v>146</v>
      </c>
      <c r="G80" s="10">
        <v>2</v>
      </c>
      <c r="H80" s="10">
        <v>162</v>
      </c>
      <c r="I80" s="10">
        <v>7</v>
      </c>
      <c r="J80" s="10">
        <f>F80+G80-H80-I80</f>
        <v>-21</v>
      </c>
      <c r="L80" s="5">
        <v>33</v>
      </c>
      <c r="M80" s="5">
        <v>47</v>
      </c>
      <c r="N80" s="5">
        <f t="shared" si="26"/>
        <v>0</v>
      </c>
      <c r="O80" s="5">
        <f t="shared" si="27"/>
        <v>0</v>
      </c>
    </row>
    <row r="81" spans="1:19" collapsed="1" x14ac:dyDescent="0.15">
      <c r="A81" s="7" t="s">
        <v>103</v>
      </c>
      <c r="B81" s="8">
        <f>SUM(B69:B80)</f>
        <v>-520</v>
      </c>
      <c r="C81" s="8">
        <f>SUM(C69:C80)</f>
        <v>489</v>
      </c>
      <c r="D81" s="8">
        <f t="shared" ref="D81:E81" si="31">SUM(D69:D80)</f>
        <v>642</v>
      </c>
      <c r="E81" s="8">
        <f t="shared" si="31"/>
        <v>-153</v>
      </c>
      <c r="F81" s="8">
        <f>SUM(F69:F80)</f>
        <v>2962</v>
      </c>
      <c r="G81" s="8">
        <f>SUM(G69:G80)</f>
        <v>55</v>
      </c>
      <c r="H81" s="8">
        <f>SUM(H69:H80)</f>
        <v>3318</v>
      </c>
      <c r="I81" s="8">
        <f>SUM(I69:I80)</f>
        <v>66</v>
      </c>
      <c r="J81" s="8">
        <f>SUM(J69:J80)</f>
        <v>-367</v>
      </c>
    </row>
    <row r="82" spans="1:19" hidden="1" outlineLevel="1" x14ac:dyDescent="0.15">
      <c r="A82" s="7" t="s">
        <v>107</v>
      </c>
      <c r="B82" s="10">
        <f>E82+J82</f>
        <v>-87</v>
      </c>
      <c r="C82" s="21">
        <v>35</v>
      </c>
      <c r="D82" s="21">
        <v>93</v>
      </c>
      <c r="E82" s="10">
        <f>C82-D82</f>
        <v>-58</v>
      </c>
      <c r="F82" s="23">
        <v>157</v>
      </c>
      <c r="G82" s="23">
        <v>1</v>
      </c>
      <c r="H82" s="23">
        <v>184</v>
      </c>
      <c r="I82" s="23">
        <v>3</v>
      </c>
      <c r="J82" s="10">
        <f t="shared" ref="J82:J92" si="32">F82+G82-H82-I82</f>
        <v>-29</v>
      </c>
      <c r="K82" s="20"/>
      <c r="L82" s="20"/>
      <c r="M82" s="15"/>
      <c r="N82" s="15"/>
      <c r="O82" s="15"/>
      <c r="P82" s="15"/>
      <c r="Q82" s="15"/>
      <c r="R82" s="15"/>
      <c r="S82" s="15"/>
    </row>
    <row r="83" spans="1:19" hidden="1" outlineLevel="1" x14ac:dyDescent="0.15">
      <c r="A83" s="12" t="s">
        <v>35</v>
      </c>
      <c r="B83" s="10">
        <f t="shared" ref="B83:B93" si="33">E83+J83</f>
        <v>-524</v>
      </c>
      <c r="C83" s="21">
        <v>31</v>
      </c>
      <c r="D83" s="21">
        <v>53</v>
      </c>
      <c r="E83" s="10">
        <f t="shared" ref="E83:E93" si="34">C83-D83</f>
        <v>-22</v>
      </c>
      <c r="F83" s="23">
        <v>128</v>
      </c>
      <c r="G83" s="23">
        <v>8</v>
      </c>
      <c r="H83" s="23">
        <v>630</v>
      </c>
      <c r="I83" s="23">
        <v>8</v>
      </c>
      <c r="J83" s="10">
        <f t="shared" si="32"/>
        <v>-502</v>
      </c>
    </row>
    <row r="84" spans="1:19" hidden="1" outlineLevel="1" x14ac:dyDescent="0.15">
      <c r="A84" s="12" t="s">
        <v>36</v>
      </c>
      <c r="B84" s="10">
        <f t="shared" si="33"/>
        <v>-223</v>
      </c>
      <c r="C84" s="21">
        <v>42</v>
      </c>
      <c r="D84" s="21">
        <v>47</v>
      </c>
      <c r="E84" s="10">
        <f t="shared" si="34"/>
        <v>-5</v>
      </c>
      <c r="F84" s="23">
        <v>439</v>
      </c>
      <c r="G84" s="23">
        <v>11</v>
      </c>
      <c r="H84" s="23">
        <v>662</v>
      </c>
      <c r="I84" s="23">
        <v>6</v>
      </c>
      <c r="J84" s="10">
        <f t="shared" si="32"/>
        <v>-218</v>
      </c>
    </row>
    <row r="85" spans="1:19" hidden="1" outlineLevel="1" x14ac:dyDescent="0.15">
      <c r="A85" s="12" t="s">
        <v>37</v>
      </c>
      <c r="B85" s="10">
        <f t="shared" si="33"/>
        <v>551</v>
      </c>
      <c r="C85" s="22">
        <v>30</v>
      </c>
      <c r="D85" s="22">
        <v>61</v>
      </c>
      <c r="E85" s="10">
        <f t="shared" si="34"/>
        <v>-31</v>
      </c>
      <c r="F85" s="23">
        <v>998</v>
      </c>
      <c r="G85" s="23">
        <v>9</v>
      </c>
      <c r="H85" s="23">
        <v>422</v>
      </c>
      <c r="I85" s="23">
        <v>3</v>
      </c>
      <c r="J85" s="10">
        <f t="shared" si="32"/>
        <v>582</v>
      </c>
    </row>
    <row r="86" spans="1:19" hidden="1" outlineLevel="1" x14ac:dyDescent="0.15">
      <c r="A86" s="12" t="s">
        <v>108</v>
      </c>
      <c r="B86" s="10">
        <f t="shared" si="33"/>
        <v>-66</v>
      </c>
      <c r="C86" s="22">
        <v>39</v>
      </c>
      <c r="D86" s="22">
        <v>63</v>
      </c>
      <c r="E86" s="10">
        <f t="shared" si="34"/>
        <v>-24</v>
      </c>
      <c r="F86" s="23">
        <v>186</v>
      </c>
      <c r="G86" s="23">
        <v>5</v>
      </c>
      <c r="H86" s="23">
        <v>228</v>
      </c>
      <c r="I86" s="23">
        <v>5</v>
      </c>
      <c r="J86" s="10">
        <f t="shared" si="32"/>
        <v>-42</v>
      </c>
    </row>
    <row r="87" spans="1:19" hidden="1" outlineLevel="1" x14ac:dyDescent="0.15">
      <c r="A87" s="12" t="s">
        <v>39</v>
      </c>
      <c r="B87" s="10">
        <f t="shared" si="33"/>
        <v>-26</v>
      </c>
      <c r="C87" s="22">
        <v>39</v>
      </c>
      <c r="D87" s="22">
        <v>50</v>
      </c>
      <c r="E87" s="10">
        <f t="shared" si="34"/>
        <v>-11</v>
      </c>
      <c r="F87" s="23">
        <v>142</v>
      </c>
      <c r="G87" s="23">
        <v>1</v>
      </c>
      <c r="H87" s="23">
        <v>156</v>
      </c>
      <c r="I87" s="23">
        <v>2</v>
      </c>
      <c r="J87" s="10">
        <f t="shared" si="32"/>
        <v>-15</v>
      </c>
    </row>
    <row r="88" spans="1:19" hidden="1" outlineLevel="1" x14ac:dyDescent="0.15">
      <c r="A88" s="12" t="s">
        <v>40</v>
      </c>
      <c r="B88" s="10">
        <f t="shared" si="33"/>
        <v>-65</v>
      </c>
      <c r="C88" s="22">
        <v>40</v>
      </c>
      <c r="D88" s="22">
        <v>45</v>
      </c>
      <c r="E88" s="10">
        <f t="shared" si="34"/>
        <v>-5</v>
      </c>
      <c r="F88" s="23">
        <v>127</v>
      </c>
      <c r="G88" s="23">
        <v>1</v>
      </c>
      <c r="H88" s="23">
        <v>179</v>
      </c>
      <c r="I88" s="23">
        <v>9</v>
      </c>
      <c r="J88" s="10">
        <f t="shared" si="32"/>
        <v>-60</v>
      </c>
    </row>
    <row r="89" spans="1:19" hidden="1" outlineLevel="1" x14ac:dyDescent="0.15">
      <c r="A89" s="12" t="s">
        <v>41</v>
      </c>
      <c r="B89" s="10">
        <f t="shared" si="33"/>
        <v>-8</v>
      </c>
      <c r="C89" s="22">
        <v>55</v>
      </c>
      <c r="D89" s="22">
        <v>51</v>
      </c>
      <c r="E89" s="10">
        <f t="shared" si="34"/>
        <v>4</v>
      </c>
      <c r="F89" s="23">
        <v>176</v>
      </c>
      <c r="G89" s="23">
        <v>2</v>
      </c>
      <c r="H89" s="23">
        <v>181</v>
      </c>
      <c r="I89" s="23">
        <v>9</v>
      </c>
      <c r="J89" s="10">
        <f t="shared" si="32"/>
        <v>-12</v>
      </c>
    </row>
    <row r="90" spans="1:19" hidden="1" outlineLevel="1" x14ac:dyDescent="0.15">
      <c r="A90" s="12" t="s">
        <v>42</v>
      </c>
      <c r="B90" s="10">
        <f t="shared" si="33"/>
        <v>-22</v>
      </c>
      <c r="C90" s="22">
        <v>41</v>
      </c>
      <c r="D90" s="22">
        <v>53</v>
      </c>
      <c r="E90" s="10">
        <f t="shared" si="34"/>
        <v>-12</v>
      </c>
      <c r="F90" s="23">
        <v>136</v>
      </c>
      <c r="G90" s="23">
        <v>3</v>
      </c>
      <c r="H90" s="23">
        <v>147</v>
      </c>
      <c r="I90" s="23">
        <v>2</v>
      </c>
      <c r="J90" s="10">
        <f t="shared" si="32"/>
        <v>-10</v>
      </c>
    </row>
    <row r="91" spans="1:19" hidden="1" outlineLevel="1" x14ac:dyDescent="0.15">
      <c r="A91" s="12" t="s">
        <v>43</v>
      </c>
      <c r="B91" s="10">
        <f t="shared" si="33"/>
        <v>-60</v>
      </c>
      <c r="C91" s="22">
        <v>39</v>
      </c>
      <c r="D91" s="22">
        <v>56</v>
      </c>
      <c r="E91" s="10">
        <f t="shared" si="34"/>
        <v>-17</v>
      </c>
      <c r="F91" s="23">
        <v>158</v>
      </c>
      <c r="G91" s="23">
        <v>2</v>
      </c>
      <c r="H91" s="23">
        <v>195</v>
      </c>
      <c r="I91" s="23">
        <v>8</v>
      </c>
      <c r="J91" s="10">
        <f t="shared" si="32"/>
        <v>-43</v>
      </c>
    </row>
    <row r="92" spans="1:19" hidden="1" outlineLevel="1" x14ac:dyDescent="0.15">
      <c r="A92" s="12" t="s">
        <v>44</v>
      </c>
      <c r="B92" s="10">
        <f t="shared" si="33"/>
        <v>-76</v>
      </c>
      <c r="C92" s="22">
        <v>27</v>
      </c>
      <c r="D92" s="22">
        <v>50</v>
      </c>
      <c r="E92" s="10">
        <f t="shared" si="34"/>
        <v>-23</v>
      </c>
      <c r="F92" s="23">
        <v>123</v>
      </c>
      <c r="G92" s="23">
        <v>0</v>
      </c>
      <c r="H92" s="23">
        <v>175</v>
      </c>
      <c r="I92" s="23">
        <v>1</v>
      </c>
      <c r="J92" s="10">
        <f t="shared" si="32"/>
        <v>-53</v>
      </c>
    </row>
    <row r="93" spans="1:19" hidden="1" outlineLevel="1" x14ac:dyDescent="0.15">
      <c r="A93" s="12" t="s">
        <v>45</v>
      </c>
      <c r="B93" s="10">
        <f t="shared" si="33"/>
        <v>-48</v>
      </c>
      <c r="C93" s="22">
        <v>40</v>
      </c>
      <c r="D93" s="22">
        <v>50</v>
      </c>
      <c r="E93" s="10">
        <f t="shared" si="34"/>
        <v>-10</v>
      </c>
      <c r="F93" s="23">
        <v>127</v>
      </c>
      <c r="G93" s="23">
        <v>4</v>
      </c>
      <c r="H93" s="23">
        <v>169</v>
      </c>
      <c r="I93" s="23">
        <v>0</v>
      </c>
      <c r="J93" s="10">
        <f>F93+G93-H93-I93</f>
        <v>-38</v>
      </c>
    </row>
    <row r="94" spans="1:19" x14ac:dyDescent="0.15">
      <c r="A94" s="7" t="s">
        <v>109</v>
      </c>
      <c r="B94" s="8">
        <f>SUM(B82:B93)</f>
        <v>-654</v>
      </c>
      <c r="C94" s="8">
        <f>SUM(C82:C93)</f>
        <v>458</v>
      </c>
      <c r="D94" s="8">
        <f t="shared" ref="D94:E94" si="35">SUM(D82:D93)</f>
        <v>672</v>
      </c>
      <c r="E94" s="8">
        <f t="shared" si="35"/>
        <v>-214</v>
      </c>
      <c r="F94" s="8">
        <f>SUM(F82:F93)</f>
        <v>2897</v>
      </c>
      <c r="G94" s="8">
        <f>SUM(G82:G93)</f>
        <v>47</v>
      </c>
      <c r="H94" s="8">
        <f>SUM(H82:H93)</f>
        <v>3328</v>
      </c>
      <c r="I94" s="8">
        <f>SUM(I82:I93)</f>
        <v>56</v>
      </c>
      <c r="J94" s="8">
        <f>SUM(J82:J93)</f>
        <v>-440</v>
      </c>
    </row>
    <row r="95" spans="1:19" ht="12.75" hidden="1" customHeight="1" x14ac:dyDescent="0.15">
      <c r="A95" s="24" t="s">
        <v>110</v>
      </c>
      <c r="B95" s="25">
        <f>E95+J95</f>
        <v>-107</v>
      </c>
      <c r="C95" s="26">
        <v>35</v>
      </c>
      <c r="D95" s="26">
        <v>74</v>
      </c>
      <c r="E95" s="25">
        <f>C95-D95</f>
        <v>-39</v>
      </c>
      <c r="F95" s="25">
        <v>123</v>
      </c>
      <c r="G95" s="25">
        <v>2</v>
      </c>
      <c r="H95" s="25">
        <v>190</v>
      </c>
      <c r="I95" s="25">
        <v>3</v>
      </c>
      <c r="J95" s="25">
        <f t="shared" ref="J95:J105" si="36">F95+G95-H95-I95</f>
        <v>-68</v>
      </c>
    </row>
    <row r="96" spans="1:19" hidden="1" x14ac:dyDescent="0.15">
      <c r="A96" s="27" t="s">
        <v>35</v>
      </c>
      <c r="B96" s="25">
        <f>E96+J96</f>
        <v>-521</v>
      </c>
      <c r="C96" s="26">
        <v>46</v>
      </c>
      <c r="D96" s="26">
        <v>59</v>
      </c>
      <c r="E96" s="25">
        <f>C96-D96</f>
        <v>-13</v>
      </c>
      <c r="F96" s="25">
        <v>121</v>
      </c>
      <c r="G96" s="25">
        <v>10</v>
      </c>
      <c r="H96" s="25">
        <v>637</v>
      </c>
      <c r="I96" s="25">
        <v>2</v>
      </c>
      <c r="J96" s="25">
        <f t="shared" si="36"/>
        <v>-508</v>
      </c>
    </row>
    <row r="97" spans="1:10" hidden="1" x14ac:dyDescent="0.15">
      <c r="A97" s="27" t="s">
        <v>36</v>
      </c>
      <c r="B97" s="25">
        <f t="shared" ref="B97:B106" si="37">E97+J97</f>
        <v>-148</v>
      </c>
      <c r="C97" s="26">
        <v>41</v>
      </c>
      <c r="D97" s="26">
        <v>59</v>
      </c>
      <c r="E97" s="25">
        <f t="shared" ref="E97:E106" si="38">C97-D97</f>
        <v>-18</v>
      </c>
      <c r="F97" s="25">
        <v>493</v>
      </c>
      <c r="G97" s="25">
        <v>14</v>
      </c>
      <c r="H97" s="25">
        <v>630</v>
      </c>
      <c r="I97" s="25">
        <v>7</v>
      </c>
      <c r="J97" s="25">
        <f t="shared" si="36"/>
        <v>-130</v>
      </c>
    </row>
    <row r="98" spans="1:10" hidden="1" x14ac:dyDescent="0.15">
      <c r="A98" s="27" t="s">
        <v>37</v>
      </c>
      <c r="B98" s="25">
        <f t="shared" si="37"/>
        <v>302</v>
      </c>
      <c r="C98" s="25">
        <v>37</v>
      </c>
      <c r="D98" s="25">
        <v>60</v>
      </c>
      <c r="E98" s="25">
        <f t="shared" si="38"/>
        <v>-23</v>
      </c>
      <c r="F98" s="25">
        <v>740</v>
      </c>
      <c r="G98" s="25">
        <v>13</v>
      </c>
      <c r="H98" s="25">
        <v>419</v>
      </c>
      <c r="I98" s="25">
        <v>9</v>
      </c>
      <c r="J98" s="25">
        <f t="shared" si="36"/>
        <v>325</v>
      </c>
    </row>
    <row r="99" spans="1:10" hidden="1" x14ac:dyDescent="0.15">
      <c r="A99" s="27" t="s">
        <v>111</v>
      </c>
      <c r="B99" s="25">
        <f t="shared" si="37"/>
        <v>-79</v>
      </c>
      <c r="C99" s="25">
        <v>36</v>
      </c>
      <c r="D99" s="25">
        <v>50</v>
      </c>
      <c r="E99" s="25">
        <f t="shared" si="38"/>
        <v>-14</v>
      </c>
      <c r="F99" s="25">
        <v>94</v>
      </c>
      <c r="G99" s="25">
        <v>2</v>
      </c>
      <c r="H99" s="25">
        <v>159</v>
      </c>
      <c r="I99" s="25">
        <v>2</v>
      </c>
      <c r="J99" s="25">
        <f t="shared" si="36"/>
        <v>-65</v>
      </c>
    </row>
    <row r="100" spans="1:10" hidden="1" x14ac:dyDescent="0.15">
      <c r="A100" s="27" t="s">
        <v>39</v>
      </c>
      <c r="B100" s="25">
        <f t="shared" si="37"/>
        <v>83</v>
      </c>
      <c r="C100" s="25">
        <v>35</v>
      </c>
      <c r="D100" s="25">
        <v>61</v>
      </c>
      <c r="E100" s="25">
        <f t="shared" si="38"/>
        <v>-26</v>
      </c>
      <c r="F100" s="25">
        <v>269</v>
      </c>
      <c r="G100" s="25">
        <v>8</v>
      </c>
      <c r="H100" s="25">
        <v>160</v>
      </c>
      <c r="I100" s="25">
        <v>8</v>
      </c>
      <c r="J100" s="25">
        <f t="shared" si="36"/>
        <v>109</v>
      </c>
    </row>
    <row r="101" spans="1:10" hidden="1" x14ac:dyDescent="0.15">
      <c r="A101" s="27" t="s">
        <v>40</v>
      </c>
      <c r="B101" s="25">
        <f t="shared" si="37"/>
        <v>-105</v>
      </c>
      <c r="C101" s="25">
        <v>30</v>
      </c>
      <c r="D101" s="25">
        <v>59</v>
      </c>
      <c r="E101" s="25">
        <f t="shared" si="38"/>
        <v>-29</v>
      </c>
      <c r="F101" s="25">
        <v>91</v>
      </c>
      <c r="G101" s="25">
        <v>6</v>
      </c>
      <c r="H101" s="25">
        <v>165</v>
      </c>
      <c r="I101" s="25">
        <v>8</v>
      </c>
      <c r="J101" s="25">
        <f t="shared" si="36"/>
        <v>-76</v>
      </c>
    </row>
    <row r="102" spans="1:10" hidden="1" x14ac:dyDescent="0.15">
      <c r="A102" s="27" t="s">
        <v>41</v>
      </c>
      <c r="B102" s="25">
        <f t="shared" si="37"/>
        <v>-69</v>
      </c>
      <c r="C102" s="25">
        <v>47</v>
      </c>
      <c r="D102" s="25">
        <v>65</v>
      </c>
      <c r="E102" s="25">
        <f t="shared" si="38"/>
        <v>-18</v>
      </c>
      <c r="F102" s="25">
        <v>130</v>
      </c>
      <c r="G102" s="25">
        <v>0</v>
      </c>
      <c r="H102" s="25">
        <v>178</v>
      </c>
      <c r="I102" s="25">
        <v>3</v>
      </c>
      <c r="J102" s="25">
        <f t="shared" si="36"/>
        <v>-51</v>
      </c>
    </row>
    <row r="103" spans="1:10" hidden="1" x14ac:dyDescent="0.15">
      <c r="A103" s="27" t="s">
        <v>42</v>
      </c>
      <c r="B103" s="25">
        <f t="shared" si="37"/>
        <v>-34</v>
      </c>
      <c r="C103" s="25">
        <v>36</v>
      </c>
      <c r="D103" s="25">
        <v>44</v>
      </c>
      <c r="E103" s="25">
        <f t="shared" si="38"/>
        <v>-8</v>
      </c>
      <c r="F103" s="25">
        <v>130</v>
      </c>
      <c r="G103" s="25">
        <v>1</v>
      </c>
      <c r="H103" s="25">
        <v>155</v>
      </c>
      <c r="I103" s="25">
        <v>2</v>
      </c>
      <c r="J103" s="25">
        <f t="shared" si="36"/>
        <v>-26</v>
      </c>
    </row>
    <row r="104" spans="1:10" hidden="1" x14ac:dyDescent="0.15">
      <c r="A104" s="27" t="s">
        <v>43</v>
      </c>
      <c r="B104" s="25">
        <f t="shared" si="37"/>
        <v>-65</v>
      </c>
      <c r="C104" s="25">
        <v>36</v>
      </c>
      <c r="D104" s="25">
        <v>57</v>
      </c>
      <c r="E104" s="25">
        <f t="shared" si="38"/>
        <v>-21</v>
      </c>
      <c r="F104" s="25">
        <v>122</v>
      </c>
      <c r="G104" s="25">
        <v>0</v>
      </c>
      <c r="H104" s="25">
        <v>163</v>
      </c>
      <c r="I104" s="25">
        <v>3</v>
      </c>
      <c r="J104" s="25">
        <f t="shared" si="36"/>
        <v>-44</v>
      </c>
    </row>
    <row r="105" spans="1:10" hidden="1" x14ac:dyDescent="0.15">
      <c r="A105" s="27" t="s">
        <v>44</v>
      </c>
      <c r="B105" s="25">
        <f t="shared" si="37"/>
        <v>-51</v>
      </c>
      <c r="C105" s="25">
        <v>38</v>
      </c>
      <c r="D105" s="25">
        <v>62</v>
      </c>
      <c r="E105" s="25">
        <f t="shared" si="38"/>
        <v>-24</v>
      </c>
      <c r="F105" s="25">
        <v>127</v>
      </c>
      <c r="G105" s="25">
        <v>5</v>
      </c>
      <c r="H105" s="25">
        <v>157</v>
      </c>
      <c r="I105" s="25">
        <v>2</v>
      </c>
      <c r="J105" s="25">
        <f t="shared" si="36"/>
        <v>-27</v>
      </c>
    </row>
    <row r="106" spans="1:10" hidden="1" x14ac:dyDescent="0.15">
      <c r="A106" s="27" t="s">
        <v>45</v>
      </c>
      <c r="B106" s="25">
        <f t="shared" si="37"/>
        <v>-74</v>
      </c>
      <c r="C106" s="25">
        <v>30</v>
      </c>
      <c r="D106" s="25">
        <v>44</v>
      </c>
      <c r="E106" s="25">
        <f t="shared" si="38"/>
        <v>-14</v>
      </c>
      <c r="F106" s="25">
        <v>127</v>
      </c>
      <c r="G106" s="25">
        <v>3</v>
      </c>
      <c r="H106" s="25">
        <v>182</v>
      </c>
      <c r="I106" s="25">
        <v>8</v>
      </c>
      <c r="J106" s="25">
        <f>F106+G106-H106-I106</f>
        <v>-60</v>
      </c>
    </row>
    <row r="107" spans="1:10" x14ac:dyDescent="0.15">
      <c r="A107" s="24" t="s">
        <v>112</v>
      </c>
      <c r="B107" s="28">
        <f>SUM(B95:B106)</f>
        <v>-868</v>
      </c>
      <c r="C107" s="28">
        <f>SUM(C95:C106)</f>
        <v>447</v>
      </c>
      <c r="D107" s="28">
        <f t="shared" ref="D107:E107" si="39">SUM(D95:D106)</f>
        <v>694</v>
      </c>
      <c r="E107" s="28">
        <f t="shared" si="39"/>
        <v>-247</v>
      </c>
      <c r="F107" s="28">
        <f>SUM(F95:F106)</f>
        <v>2567</v>
      </c>
      <c r="G107" s="28">
        <f>SUM(G95:G106)</f>
        <v>64</v>
      </c>
      <c r="H107" s="28">
        <f>SUM(H95:H106)</f>
        <v>3195</v>
      </c>
      <c r="I107" s="28">
        <f>SUM(I95:I106)</f>
        <v>57</v>
      </c>
      <c r="J107" s="28">
        <f>SUM(J95:J106)</f>
        <v>-621</v>
      </c>
    </row>
    <row r="108" spans="1:10" hidden="1" x14ac:dyDescent="0.15">
      <c r="A108" s="24" t="s">
        <v>113</v>
      </c>
      <c r="B108" s="25">
        <f>E108+J108</f>
        <v>-160</v>
      </c>
      <c r="C108" s="26">
        <v>37</v>
      </c>
      <c r="D108" s="26">
        <v>75</v>
      </c>
      <c r="E108" s="25">
        <f>C108-D108</f>
        <v>-38</v>
      </c>
      <c r="F108" s="25">
        <v>130</v>
      </c>
      <c r="G108" s="25">
        <v>3</v>
      </c>
      <c r="H108" s="25">
        <v>250</v>
      </c>
      <c r="I108" s="25">
        <v>5</v>
      </c>
      <c r="J108" s="25">
        <f t="shared" ref="J108:J117" si="40">F108+G108-H108-I108</f>
        <v>-122</v>
      </c>
    </row>
    <row r="109" spans="1:10" hidden="1" x14ac:dyDescent="0.15">
      <c r="A109" s="27" t="s">
        <v>35</v>
      </c>
      <c r="B109" s="25">
        <f>E109+J109</f>
        <v>-443</v>
      </c>
      <c r="C109" s="26">
        <v>23</v>
      </c>
      <c r="D109" s="26">
        <v>70</v>
      </c>
      <c r="E109" s="25">
        <f>C109-D109</f>
        <v>-47</v>
      </c>
      <c r="F109" s="25">
        <v>135</v>
      </c>
      <c r="G109" s="25">
        <v>5</v>
      </c>
      <c r="H109" s="25">
        <v>531</v>
      </c>
      <c r="I109" s="25">
        <v>5</v>
      </c>
      <c r="J109" s="25">
        <f t="shared" si="40"/>
        <v>-396</v>
      </c>
    </row>
    <row r="110" spans="1:10" hidden="1" x14ac:dyDescent="0.15">
      <c r="A110" s="27" t="s">
        <v>36</v>
      </c>
      <c r="B110" s="25">
        <f t="shared" ref="B110:B119" si="41">E110+J110</f>
        <v>-122</v>
      </c>
      <c r="C110" s="26">
        <v>46</v>
      </c>
      <c r="D110" s="26">
        <v>60</v>
      </c>
      <c r="E110" s="25">
        <f t="shared" ref="E110:E119" si="42">C110-D110</f>
        <v>-14</v>
      </c>
      <c r="F110" s="25">
        <v>499</v>
      </c>
      <c r="G110" s="25">
        <v>7</v>
      </c>
      <c r="H110" s="25">
        <v>602</v>
      </c>
      <c r="I110" s="25">
        <v>12</v>
      </c>
      <c r="J110" s="25">
        <f t="shared" si="40"/>
        <v>-108</v>
      </c>
    </row>
    <row r="111" spans="1:10" hidden="1" x14ac:dyDescent="0.15">
      <c r="A111" s="27" t="s">
        <v>37</v>
      </c>
      <c r="B111" s="25">
        <f t="shared" si="41"/>
        <v>289</v>
      </c>
      <c r="C111" s="25">
        <v>31</v>
      </c>
      <c r="D111" s="25">
        <v>56</v>
      </c>
      <c r="E111" s="25">
        <f t="shared" si="42"/>
        <v>-25</v>
      </c>
      <c r="F111" s="25">
        <v>713</v>
      </c>
      <c r="G111" s="25">
        <v>3</v>
      </c>
      <c r="H111" s="25">
        <v>395</v>
      </c>
      <c r="I111" s="25">
        <v>7</v>
      </c>
      <c r="J111" s="25">
        <f t="shared" si="40"/>
        <v>314</v>
      </c>
    </row>
    <row r="112" spans="1:10" hidden="1" x14ac:dyDescent="0.15">
      <c r="A112" s="27" t="s">
        <v>111</v>
      </c>
      <c r="B112" s="25">
        <f t="shared" si="41"/>
        <v>-57</v>
      </c>
      <c r="C112" s="25">
        <v>41</v>
      </c>
      <c r="D112" s="25">
        <v>62</v>
      </c>
      <c r="E112" s="25">
        <f t="shared" si="42"/>
        <v>-21</v>
      </c>
      <c r="F112" s="25">
        <v>154</v>
      </c>
      <c r="G112" s="25">
        <v>6</v>
      </c>
      <c r="H112" s="25">
        <v>195</v>
      </c>
      <c r="I112" s="25">
        <v>1</v>
      </c>
      <c r="J112" s="25">
        <f t="shared" si="40"/>
        <v>-36</v>
      </c>
    </row>
    <row r="113" spans="1:10" hidden="1" x14ac:dyDescent="0.15">
      <c r="A113" s="27" t="s">
        <v>39</v>
      </c>
      <c r="B113" s="25">
        <f t="shared" si="41"/>
        <v>-48</v>
      </c>
      <c r="C113" s="25">
        <v>31</v>
      </c>
      <c r="D113" s="25">
        <v>41</v>
      </c>
      <c r="E113" s="25">
        <f t="shared" si="42"/>
        <v>-10</v>
      </c>
      <c r="F113" s="25">
        <v>119</v>
      </c>
      <c r="G113" s="25">
        <v>3</v>
      </c>
      <c r="H113" s="25">
        <v>157</v>
      </c>
      <c r="I113" s="25">
        <v>3</v>
      </c>
      <c r="J113" s="25">
        <f t="shared" si="40"/>
        <v>-38</v>
      </c>
    </row>
    <row r="114" spans="1:10" hidden="1" x14ac:dyDescent="0.15">
      <c r="A114" s="27" t="s">
        <v>40</v>
      </c>
      <c r="B114" s="25">
        <f t="shared" si="41"/>
        <v>-44</v>
      </c>
      <c r="C114" s="25">
        <v>39</v>
      </c>
      <c r="D114" s="25">
        <v>54</v>
      </c>
      <c r="E114" s="25">
        <f t="shared" si="42"/>
        <v>-15</v>
      </c>
      <c r="F114" s="25">
        <v>133</v>
      </c>
      <c r="G114" s="25">
        <v>3</v>
      </c>
      <c r="H114" s="25">
        <v>163</v>
      </c>
      <c r="I114" s="25">
        <v>2</v>
      </c>
      <c r="J114" s="25">
        <f t="shared" si="40"/>
        <v>-29</v>
      </c>
    </row>
    <row r="115" spans="1:10" hidden="1" x14ac:dyDescent="0.15">
      <c r="A115" s="27" t="s">
        <v>41</v>
      </c>
      <c r="B115" s="25">
        <f t="shared" si="41"/>
        <v>-39</v>
      </c>
      <c r="C115" s="25">
        <v>37</v>
      </c>
      <c r="D115" s="25">
        <v>55</v>
      </c>
      <c r="E115" s="25">
        <f t="shared" si="42"/>
        <v>-18</v>
      </c>
      <c r="F115" s="25">
        <v>138</v>
      </c>
      <c r="G115" s="25">
        <v>5</v>
      </c>
      <c r="H115" s="25">
        <v>161</v>
      </c>
      <c r="I115" s="25">
        <v>3</v>
      </c>
      <c r="J115" s="25">
        <f t="shared" si="40"/>
        <v>-21</v>
      </c>
    </row>
    <row r="116" spans="1:10" hidden="1" x14ac:dyDescent="0.15">
      <c r="A116" s="27" t="s">
        <v>42</v>
      </c>
      <c r="B116" s="25">
        <f t="shared" si="41"/>
        <v>-32</v>
      </c>
      <c r="C116" s="25">
        <v>38</v>
      </c>
      <c r="D116" s="25">
        <v>64</v>
      </c>
      <c r="E116" s="25">
        <f t="shared" si="42"/>
        <v>-26</v>
      </c>
      <c r="F116" s="25">
        <v>126</v>
      </c>
      <c r="G116" s="25">
        <v>6</v>
      </c>
      <c r="H116" s="25">
        <v>133</v>
      </c>
      <c r="I116" s="25">
        <v>5</v>
      </c>
      <c r="J116" s="25">
        <f t="shared" si="40"/>
        <v>-6</v>
      </c>
    </row>
    <row r="117" spans="1:10" hidden="1" x14ac:dyDescent="0.15">
      <c r="A117" s="27" t="s">
        <v>43</v>
      </c>
      <c r="B117" s="25">
        <f t="shared" si="41"/>
        <v>-103</v>
      </c>
      <c r="C117" s="25">
        <v>31</v>
      </c>
      <c r="D117" s="25">
        <v>64</v>
      </c>
      <c r="E117" s="25">
        <f t="shared" si="42"/>
        <v>-33</v>
      </c>
      <c r="F117" s="25">
        <v>130</v>
      </c>
      <c r="G117" s="25">
        <v>2</v>
      </c>
      <c r="H117" s="25">
        <v>199</v>
      </c>
      <c r="I117" s="25">
        <v>3</v>
      </c>
      <c r="J117" s="25">
        <f t="shared" si="40"/>
        <v>-70</v>
      </c>
    </row>
    <row r="118" spans="1:10" hidden="1" x14ac:dyDescent="0.15">
      <c r="A118" s="27" t="s">
        <v>44</v>
      </c>
      <c r="B118" s="25">
        <f t="shared" si="41"/>
        <v>-41</v>
      </c>
      <c r="C118" s="25">
        <v>34</v>
      </c>
      <c r="D118" s="25">
        <v>58</v>
      </c>
      <c r="E118" s="25">
        <f t="shared" si="42"/>
        <v>-24</v>
      </c>
      <c r="F118" s="25">
        <v>125</v>
      </c>
      <c r="G118" s="25">
        <v>4</v>
      </c>
      <c r="H118" s="25">
        <v>144</v>
      </c>
      <c r="I118" s="25">
        <v>2</v>
      </c>
      <c r="J118" s="25">
        <f>F118+G118-H118-I118</f>
        <v>-17</v>
      </c>
    </row>
    <row r="119" spans="1:10" hidden="1" x14ac:dyDescent="0.15">
      <c r="A119" s="27" t="s">
        <v>45</v>
      </c>
      <c r="B119" s="25">
        <f t="shared" si="41"/>
        <v>-52</v>
      </c>
      <c r="C119" s="25">
        <v>27</v>
      </c>
      <c r="D119" s="25">
        <v>49</v>
      </c>
      <c r="E119" s="25">
        <f t="shared" si="42"/>
        <v>-22</v>
      </c>
      <c r="F119" s="25">
        <v>126</v>
      </c>
      <c r="G119" s="25">
        <v>2</v>
      </c>
      <c r="H119" s="25">
        <v>156</v>
      </c>
      <c r="I119" s="25">
        <v>2</v>
      </c>
      <c r="J119" s="25">
        <f>F119+G119-H119-I119</f>
        <v>-30</v>
      </c>
    </row>
    <row r="120" spans="1:10" x14ac:dyDescent="0.15">
      <c r="A120" s="24" t="s">
        <v>114</v>
      </c>
      <c r="B120" s="28">
        <f>SUM(B108:B119)</f>
        <v>-852</v>
      </c>
      <c r="C120" s="28">
        <f>SUM(C108:C119)</f>
        <v>415</v>
      </c>
      <c r="D120" s="28">
        <f t="shared" ref="D120:E120" si="43">SUM(D108:D119)</f>
        <v>708</v>
      </c>
      <c r="E120" s="28">
        <f t="shared" si="43"/>
        <v>-293</v>
      </c>
      <c r="F120" s="28">
        <f>SUM(F108:F119)</f>
        <v>2528</v>
      </c>
      <c r="G120" s="28">
        <f>SUM(G108:G119)</f>
        <v>49</v>
      </c>
      <c r="H120" s="28">
        <f>SUM(H108:H119)</f>
        <v>3086</v>
      </c>
      <c r="I120" s="28">
        <f>SUM(I108:I119)</f>
        <v>50</v>
      </c>
      <c r="J120" s="28">
        <f>SUM(J108:J119)</f>
        <v>-559</v>
      </c>
    </row>
    <row r="121" spans="1:10" x14ac:dyDescent="0.15">
      <c r="A121" s="24" t="s">
        <v>115</v>
      </c>
      <c r="B121" s="25">
        <f>E121+J121</f>
        <v>-215</v>
      </c>
      <c r="C121" s="26">
        <v>34</v>
      </c>
      <c r="D121" s="26">
        <v>80</v>
      </c>
      <c r="E121" s="25">
        <f>C121-D121</f>
        <v>-46</v>
      </c>
      <c r="F121" s="25">
        <v>92</v>
      </c>
      <c r="G121" s="25">
        <v>2</v>
      </c>
      <c r="H121" s="25">
        <v>263</v>
      </c>
      <c r="I121" s="25">
        <v>0</v>
      </c>
      <c r="J121" s="25">
        <f t="shared" ref="J121:J131" si="44">F121+G121-H121-I121</f>
        <v>-169</v>
      </c>
    </row>
    <row r="122" spans="1:10" x14ac:dyDescent="0.15">
      <c r="A122" s="27" t="s">
        <v>35</v>
      </c>
      <c r="B122" s="25">
        <f>E122+J122</f>
        <v>-390</v>
      </c>
      <c r="C122" s="26">
        <v>28</v>
      </c>
      <c r="D122" s="26">
        <v>63</v>
      </c>
      <c r="E122" s="25">
        <f>C122-D122</f>
        <v>-35</v>
      </c>
      <c r="F122" s="25">
        <v>116</v>
      </c>
      <c r="G122" s="25">
        <v>8</v>
      </c>
      <c r="H122" s="25">
        <v>475</v>
      </c>
      <c r="I122" s="25">
        <v>4</v>
      </c>
      <c r="J122" s="25">
        <f t="shared" si="44"/>
        <v>-355</v>
      </c>
    </row>
    <row r="123" spans="1:10" x14ac:dyDescent="0.15">
      <c r="A123" s="27" t="s">
        <v>36</v>
      </c>
      <c r="B123" s="25">
        <f t="shared" ref="B123:B131" si="45">E123+J123</f>
        <v>-171</v>
      </c>
      <c r="C123" s="26">
        <v>35</v>
      </c>
      <c r="D123" s="26">
        <v>73</v>
      </c>
      <c r="E123" s="25">
        <f t="shared" ref="E123:E132" si="46">C123-D123</f>
        <v>-38</v>
      </c>
      <c r="F123" s="25">
        <v>441</v>
      </c>
      <c r="G123" s="25">
        <v>8</v>
      </c>
      <c r="H123" s="25">
        <v>577</v>
      </c>
      <c r="I123" s="25">
        <v>5</v>
      </c>
      <c r="J123" s="25">
        <f t="shared" si="44"/>
        <v>-133</v>
      </c>
    </row>
    <row r="124" spans="1:10" x14ac:dyDescent="0.15">
      <c r="A124" s="27" t="s">
        <v>37</v>
      </c>
      <c r="B124" s="25">
        <f t="shared" si="45"/>
        <v>254</v>
      </c>
      <c r="C124" s="25">
        <v>27</v>
      </c>
      <c r="D124" s="25">
        <v>56</v>
      </c>
      <c r="E124" s="25">
        <f t="shared" si="46"/>
        <v>-29</v>
      </c>
      <c r="F124" s="25">
        <v>630</v>
      </c>
      <c r="G124" s="25">
        <v>4</v>
      </c>
      <c r="H124" s="25">
        <v>345</v>
      </c>
      <c r="I124" s="25">
        <v>6</v>
      </c>
      <c r="J124" s="25">
        <f t="shared" si="44"/>
        <v>283</v>
      </c>
    </row>
    <row r="125" spans="1:10" x14ac:dyDescent="0.15">
      <c r="A125" s="27" t="s">
        <v>111</v>
      </c>
      <c r="B125" s="25">
        <f t="shared" si="45"/>
        <v>-72</v>
      </c>
      <c r="C125" s="25">
        <v>36</v>
      </c>
      <c r="D125" s="25">
        <v>55</v>
      </c>
      <c r="E125" s="25">
        <f t="shared" si="46"/>
        <v>-19</v>
      </c>
      <c r="F125" s="25">
        <v>164</v>
      </c>
      <c r="G125" s="25">
        <v>2</v>
      </c>
      <c r="H125" s="25">
        <v>217</v>
      </c>
      <c r="I125" s="25">
        <v>2</v>
      </c>
      <c r="J125" s="25">
        <f t="shared" si="44"/>
        <v>-53</v>
      </c>
    </row>
    <row r="126" spans="1:10" x14ac:dyDescent="0.15">
      <c r="A126" s="27" t="s">
        <v>39</v>
      </c>
      <c r="B126" s="25">
        <f t="shared" si="45"/>
        <v>-34</v>
      </c>
      <c r="C126" s="25">
        <v>30</v>
      </c>
      <c r="D126" s="25">
        <v>53</v>
      </c>
      <c r="E126" s="25">
        <f t="shared" si="46"/>
        <v>-23</v>
      </c>
      <c r="F126" s="25">
        <v>150</v>
      </c>
      <c r="G126" s="25">
        <v>1</v>
      </c>
      <c r="H126" s="25">
        <v>162</v>
      </c>
      <c r="I126" s="25">
        <v>0</v>
      </c>
      <c r="J126" s="25">
        <f t="shared" si="44"/>
        <v>-11</v>
      </c>
    </row>
    <row r="127" spans="1:10" x14ac:dyDescent="0.15">
      <c r="A127" s="27" t="s">
        <v>40</v>
      </c>
      <c r="B127" s="25">
        <f t="shared" si="45"/>
        <v>-90</v>
      </c>
      <c r="C127" s="25">
        <v>25</v>
      </c>
      <c r="D127" s="25">
        <v>52</v>
      </c>
      <c r="E127" s="25">
        <f t="shared" si="46"/>
        <v>-27</v>
      </c>
      <c r="F127" s="25">
        <v>110</v>
      </c>
      <c r="G127" s="25">
        <v>10</v>
      </c>
      <c r="H127" s="25">
        <v>179</v>
      </c>
      <c r="I127" s="25">
        <v>4</v>
      </c>
      <c r="J127" s="25">
        <f t="shared" si="44"/>
        <v>-63</v>
      </c>
    </row>
    <row r="128" spans="1:10" x14ac:dyDescent="0.15">
      <c r="A128" s="27" t="s">
        <v>41</v>
      </c>
      <c r="B128" s="25">
        <f t="shared" si="45"/>
        <v>-76</v>
      </c>
      <c r="C128" s="25">
        <v>35</v>
      </c>
      <c r="D128" s="25">
        <v>75</v>
      </c>
      <c r="E128" s="25">
        <f t="shared" si="46"/>
        <v>-40</v>
      </c>
      <c r="F128" s="25">
        <v>128</v>
      </c>
      <c r="G128" s="25">
        <v>2</v>
      </c>
      <c r="H128" s="25">
        <v>155</v>
      </c>
      <c r="I128" s="25">
        <v>11</v>
      </c>
      <c r="J128" s="25">
        <f t="shared" si="44"/>
        <v>-36</v>
      </c>
    </row>
    <row r="129" spans="1:10" x14ac:dyDescent="0.15">
      <c r="A129" s="27" t="s">
        <v>42</v>
      </c>
      <c r="B129" s="25">
        <f t="shared" si="45"/>
        <v>-87</v>
      </c>
      <c r="C129" s="25">
        <v>37</v>
      </c>
      <c r="D129" s="25">
        <v>70</v>
      </c>
      <c r="E129" s="25">
        <f t="shared" si="46"/>
        <v>-33</v>
      </c>
      <c r="F129" s="25">
        <v>125</v>
      </c>
      <c r="G129" s="25">
        <v>2</v>
      </c>
      <c r="H129" s="25">
        <v>178</v>
      </c>
      <c r="I129" s="25">
        <v>3</v>
      </c>
      <c r="J129" s="25">
        <f t="shared" si="44"/>
        <v>-54</v>
      </c>
    </row>
    <row r="130" spans="1:10" x14ac:dyDescent="0.15">
      <c r="A130" s="27" t="s">
        <v>43</v>
      </c>
      <c r="B130" s="25">
        <f t="shared" si="45"/>
        <v>-55</v>
      </c>
      <c r="C130" s="25">
        <v>33</v>
      </c>
      <c r="D130" s="25">
        <v>66</v>
      </c>
      <c r="E130" s="25">
        <f t="shared" si="46"/>
        <v>-33</v>
      </c>
      <c r="F130" s="25">
        <v>137</v>
      </c>
      <c r="G130" s="25">
        <v>0</v>
      </c>
      <c r="H130" s="25">
        <v>155</v>
      </c>
      <c r="I130" s="25">
        <v>4</v>
      </c>
      <c r="J130" s="25">
        <f t="shared" si="44"/>
        <v>-22</v>
      </c>
    </row>
    <row r="131" spans="1:10" x14ac:dyDescent="0.15">
      <c r="A131" s="27" t="s">
        <v>44</v>
      </c>
      <c r="B131" s="25">
        <f t="shared" si="45"/>
        <v>-88</v>
      </c>
      <c r="C131" s="25">
        <v>31</v>
      </c>
      <c r="D131" s="25">
        <v>75</v>
      </c>
      <c r="E131" s="25">
        <f t="shared" si="46"/>
        <v>-44</v>
      </c>
      <c r="F131" s="25">
        <v>133</v>
      </c>
      <c r="G131" s="25">
        <v>0</v>
      </c>
      <c r="H131" s="25">
        <v>168</v>
      </c>
      <c r="I131" s="25">
        <v>9</v>
      </c>
      <c r="J131" s="25">
        <f t="shared" si="44"/>
        <v>-44</v>
      </c>
    </row>
    <row r="132" spans="1:10" x14ac:dyDescent="0.15">
      <c r="A132" s="27" t="s">
        <v>45</v>
      </c>
      <c r="B132" s="25">
        <f>E132+J132</f>
        <v>-58</v>
      </c>
      <c r="C132" s="25">
        <v>31</v>
      </c>
      <c r="D132" s="25">
        <v>65</v>
      </c>
      <c r="E132" s="25">
        <f t="shared" si="46"/>
        <v>-34</v>
      </c>
      <c r="F132" s="25">
        <v>125</v>
      </c>
      <c r="G132" s="25">
        <v>3</v>
      </c>
      <c r="H132" s="25">
        <v>146</v>
      </c>
      <c r="I132" s="25">
        <v>6</v>
      </c>
      <c r="J132" s="25">
        <f>F132+G132-H132-I132</f>
        <v>-24</v>
      </c>
    </row>
    <row r="133" spans="1:10" x14ac:dyDescent="0.15">
      <c r="A133" s="24" t="s">
        <v>116</v>
      </c>
      <c r="B133" s="28">
        <f>SUM(B121:B132)</f>
        <v>-1082</v>
      </c>
      <c r="C133" s="28">
        <f>SUM(C121:C132)</f>
        <v>382</v>
      </c>
      <c r="D133" s="28">
        <f t="shared" ref="D133:E133" si="47">SUM(D121:D132)</f>
        <v>783</v>
      </c>
      <c r="E133" s="28">
        <f t="shared" si="47"/>
        <v>-401</v>
      </c>
      <c r="F133" s="28">
        <f>SUM(F121:F132)</f>
        <v>2351</v>
      </c>
      <c r="G133" s="28">
        <f>SUM(G121:G132)</f>
        <v>42</v>
      </c>
      <c r="H133" s="28">
        <f>SUM(H121:H132)</f>
        <v>3020</v>
      </c>
      <c r="I133" s="28">
        <f>SUM(I121:I132)</f>
        <v>54</v>
      </c>
      <c r="J133" s="28">
        <f>SUM(J121:J132)</f>
        <v>-681</v>
      </c>
    </row>
    <row r="134" spans="1:10" x14ac:dyDescent="0.15">
      <c r="A134" s="20" t="s">
        <v>100</v>
      </c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x14ac:dyDescent="0.15">
      <c r="A135" s="5" t="s">
        <v>101</v>
      </c>
    </row>
  </sheetData>
  <sheetProtection selectLockedCells="1"/>
  <dataConsolidate/>
  <mergeCells count="4">
    <mergeCell ref="A2:A3"/>
    <mergeCell ref="B2:B3"/>
    <mergeCell ref="C2:E2"/>
    <mergeCell ref="F2:J2"/>
  </mergeCells>
  <phoneticPr fontId="5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2-7(H５年～H24まで)</vt:lpstr>
      <vt:lpstr>2-7 (H25以降) </vt:lpstr>
      <vt:lpstr>'2-7 (H25以降) '!Print_Area</vt:lpstr>
      <vt:lpstr>'2-7(H５年～H24まで)'!Print_Area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2021-03-04T10:39:41Z</cp:lastPrinted>
  <dcterms:created xsi:type="dcterms:W3CDTF">2017-02-22T08:40:25Z</dcterms:created>
  <dcterms:modified xsi:type="dcterms:W3CDTF">2023-05-30T09:08:02Z</dcterms:modified>
</cp:coreProperties>
</file>