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1-7" sheetId="1" r:id="rId1"/>
  </sheets>
  <calcPr calcId="162913"/>
</workbook>
</file>

<file path=xl/calcChain.xml><?xml version="1.0" encoding="utf-8"?>
<calcChain xmlns="http://schemas.openxmlformats.org/spreadsheetml/2006/main">
  <c r="D4" i="1" l="1"/>
  <c r="D13" i="1"/>
  <c r="D12" i="1"/>
  <c r="D11" i="1"/>
  <c r="D10" i="1"/>
  <c r="D9" i="1"/>
  <c r="D8" i="1"/>
  <c r="D7" i="1"/>
  <c r="D6" i="1"/>
  <c r="D5" i="1"/>
  <c r="F13" i="1" l="1"/>
  <c r="F12" i="1"/>
  <c r="F11" i="1"/>
  <c r="F10" i="1"/>
  <c r="F9" i="1"/>
  <c r="F8" i="1"/>
  <c r="F7" i="1"/>
  <c r="F6" i="1"/>
  <c r="F5" i="1"/>
  <c r="F4" i="1"/>
  <c r="H11" i="1" l="1"/>
  <c r="H9" i="1"/>
  <c r="H10" i="1"/>
  <c r="J10" i="1"/>
  <c r="H13" i="1"/>
  <c r="H12" i="1"/>
  <c r="H8" i="1"/>
  <c r="H7" i="1"/>
  <c r="H6" i="1"/>
  <c r="H5" i="1"/>
  <c r="H4" i="1"/>
  <c r="J4" i="1"/>
  <c r="N10" i="1" l="1"/>
  <c r="J13" i="1" l="1"/>
  <c r="J12" i="1"/>
  <c r="J11" i="1"/>
  <c r="J9" i="1"/>
  <c r="J8" i="1"/>
  <c r="J7" i="1"/>
  <c r="J6" i="1"/>
  <c r="J5" i="1"/>
  <c r="L5" i="1" l="1"/>
  <c r="L6" i="1"/>
  <c r="L7" i="1"/>
  <c r="L8" i="1"/>
  <c r="L9" i="1"/>
  <c r="L11" i="1"/>
  <c r="L12" i="1"/>
  <c r="L13" i="1"/>
  <c r="L4" i="1"/>
  <c r="N5" i="1"/>
  <c r="N6" i="1"/>
  <c r="N7" i="1"/>
  <c r="N8" i="1"/>
  <c r="N9" i="1"/>
  <c r="N11" i="1"/>
  <c r="N12" i="1"/>
  <c r="N13" i="1"/>
  <c r="N4" i="1"/>
  <c r="P13" i="1" l="1"/>
  <c r="P12" i="1"/>
  <c r="P11" i="1"/>
  <c r="P10" i="1"/>
  <c r="P9" i="1"/>
  <c r="P8" i="1"/>
  <c r="P7" i="1"/>
  <c r="P6" i="1"/>
  <c r="P5" i="1"/>
  <c r="P4" i="1"/>
  <c r="R13" i="1"/>
  <c r="R12" i="1"/>
  <c r="R11" i="1"/>
  <c r="R10" i="1"/>
  <c r="R9" i="1"/>
  <c r="R8" i="1"/>
  <c r="R7" i="1"/>
  <c r="R6" i="1"/>
  <c r="R5" i="1"/>
  <c r="R4" i="1"/>
  <c r="T13" i="1"/>
  <c r="T12" i="1"/>
  <c r="T11" i="1"/>
  <c r="T10" i="1"/>
  <c r="T9" i="1"/>
  <c r="T8" i="1"/>
  <c r="T7" i="1"/>
  <c r="T6" i="1"/>
  <c r="T5" i="1"/>
  <c r="T4" i="1"/>
</calcChain>
</file>

<file path=xl/sharedStrings.xml><?xml version="1.0" encoding="utf-8"?>
<sst xmlns="http://schemas.openxmlformats.org/spreadsheetml/2006/main" count="280" uniqueCount="177">
  <si>
    <r>
      <t>７．主な地価公示の推移</t>
    </r>
    <r>
      <rPr>
        <sz val="11"/>
        <rFont val="ＭＳ Ｐゴシック"/>
        <family val="3"/>
        <charset val="128"/>
      </rPr>
      <t>：各年１月１日現在</t>
    </r>
    <rPh sb="2" eb="3">
      <t>オモ</t>
    </rPh>
    <rPh sb="4" eb="6">
      <t>チカ</t>
    </rPh>
    <rPh sb="6" eb="8">
      <t>コウジ</t>
    </rPh>
    <rPh sb="9" eb="11">
      <t>スイイ</t>
    </rPh>
    <rPh sb="12" eb="14">
      <t>カクネン</t>
    </rPh>
    <rPh sb="15" eb="16">
      <t>ガツ</t>
    </rPh>
    <rPh sb="17" eb="18">
      <t>ニチ</t>
    </rPh>
    <rPh sb="18" eb="20">
      <t>ゲンザイ</t>
    </rPh>
    <phoneticPr fontId="1"/>
  </si>
  <si>
    <t>所在地及び地番</t>
    <phoneticPr fontId="1"/>
  </si>
  <si>
    <t>平成28年</t>
    <rPh sb="0" eb="2">
      <t>ヘイセイ</t>
    </rPh>
    <phoneticPr fontId="1"/>
  </si>
  <si>
    <t>平成27年</t>
    <rPh sb="0" eb="2">
      <t>ヘイセイ</t>
    </rPh>
    <phoneticPr fontId="1"/>
  </si>
  <si>
    <t>平成26年</t>
    <rPh sb="0" eb="2">
      <t>ヘイセイ</t>
    </rPh>
    <phoneticPr fontId="1"/>
  </si>
  <si>
    <t>平成25年</t>
    <rPh sb="0" eb="2">
      <t>ヘイセイ</t>
    </rPh>
    <phoneticPr fontId="1"/>
  </si>
  <si>
    <t>平成24年</t>
    <rPh sb="0" eb="2">
      <t>ヘイセイ</t>
    </rPh>
    <phoneticPr fontId="1"/>
  </si>
  <si>
    <t>平成23年</t>
    <rPh sb="0" eb="2">
      <t>ヘイセイ</t>
    </rPh>
    <phoneticPr fontId="1"/>
  </si>
  <si>
    <t>平成22年</t>
    <rPh sb="0" eb="2">
      <t>ヘイセイ</t>
    </rPh>
    <phoneticPr fontId="1"/>
  </si>
  <si>
    <t>平成21年</t>
    <rPh sb="0" eb="2">
      <t>ヘイセイ</t>
    </rPh>
    <phoneticPr fontId="1"/>
  </si>
  <si>
    <t>平成20年</t>
    <rPh sb="0" eb="2">
      <t>ヘイセイ</t>
    </rPh>
    <phoneticPr fontId="1"/>
  </si>
  <si>
    <t>平成19年</t>
    <rPh sb="0" eb="2">
      <t>ヘイセイ</t>
    </rPh>
    <phoneticPr fontId="1"/>
  </si>
  <si>
    <t>平成18年</t>
    <rPh sb="0" eb="2">
      <t>ヘイセイ</t>
    </rPh>
    <phoneticPr fontId="1"/>
  </si>
  <si>
    <t>平成17年</t>
    <rPh sb="0" eb="2">
      <t>ヘイセイ</t>
    </rPh>
    <phoneticPr fontId="1"/>
  </si>
  <si>
    <t>平成16年</t>
    <rPh sb="0" eb="2">
      <t>ヘイセイ</t>
    </rPh>
    <phoneticPr fontId="1"/>
  </si>
  <si>
    <t>平成15年</t>
    <rPh sb="0" eb="2">
      <t>ヘイセイ</t>
    </rPh>
    <phoneticPr fontId="1"/>
  </si>
  <si>
    <t>平成14年</t>
    <rPh sb="0" eb="2">
      <t>ヘイセイ</t>
    </rPh>
    <phoneticPr fontId="1"/>
  </si>
  <si>
    <t>平成13年</t>
    <rPh sb="0" eb="2">
      <t>ヘイセイ</t>
    </rPh>
    <phoneticPr fontId="1"/>
  </si>
  <si>
    <t>平成12年</t>
    <rPh sb="0" eb="2">
      <t>ヘイセイ</t>
    </rPh>
    <phoneticPr fontId="1"/>
  </si>
  <si>
    <t>平成11年</t>
    <rPh sb="0" eb="2">
      <t>ヘイセイ</t>
    </rPh>
    <phoneticPr fontId="1"/>
  </si>
  <si>
    <t>平成10年</t>
    <rPh sb="0" eb="2">
      <t>ヘイセイ</t>
    </rPh>
    <phoneticPr fontId="1"/>
  </si>
  <si>
    <t>平成９年</t>
    <rPh sb="0" eb="2">
      <t>ヘイセイ</t>
    </rPh>
    <phoneticPr fontId="1"/>
  </si>
  <si>
    <t>平成８年</t>
    <rPh sb="0" eb="2">
      <t>ヘイセイ</t>
    </rPh>
    <phoneticPr fontId="1"/>
  </si>
  <si>
    <t>平成７年</t>
    <rPh sb="0" eb="2">
      <t>ヘイセイ</t>
    </rPh>
    <phoneticPr fontId="1"/>
  </si>
  <si>
    <t>平成６年</t>
    <rPh sb="0" eb="2">
      <t>ヘイセイ</t>
    </rPh>
    <phoneticPr fontId="1"/>
  </si>
  <si>
    <t>平成５年</t>
    <rPh sb="0" eb="2">
      <t>ヘイセイ</t>
    </rPh>
    <phoneticPr fontId="1"/>
  </si>
  <si>
    <t>平成４年</t>
    <rPh sb="0" eb="2">
      <t>ヘイセイ</t>
    </rPh>
    <phoneticPr fontId="1"/>
  </si>
  <si>
    <t>平成３年</t>
    <rPh sb="0" eb="2">
      <t>ヘイセイ</t>
    </rPh>
    <phoneticPr fontId="1"/>
  </si>
  <si>
    <t>平成２年</t>
    <rPh sb="0" eb="2">
      <t>ヘイセイ</t>
    </rPh>
    <phoneticPr fontId="1"/>
  </si>
  <si>
    <t>平成元年</t>
    <rPh sb="0" eb="2">
      <t>ヘイセイ</t>
    </rPh>
    <rPh sb="2" eb="3">
      <t>ゲン</t>
    </rPh>
    <phoneticPr fontId="1"/>
  </si>
  <si>
    <t>昭和63年</t>
    <phoneticPr fontId="1"/>
  </si>
  <si>
    <t>昭和62年</t>
    <phoneticPr fontId="1"/>
  </si>
  <si>
    <t>昭和61年</t>
    <phoneticPr fontId="1"/>
  </si>
  <si>
    <t>昭和60年</t>
    <phoneticPr fontId="1"/>
  </si>
  <si>
    <t>地価</t>
    <rPh sb="0" eb="2">
      <t>チカ</t>
    </rPh>
    <phoneticPr fontId="1"/>
  </si>
  <si>
    <t>変動率(％)</t>
    <rPh sb="0" eb="2">
      <t>ヘンドウ</t>
    </rPh>
    <rPh sb="2" eb="3">
      <t>リツ</t>
    </rPh>
    <phoneticPr fontId="1"/>
  </si>
  <si>
    <t>変動率(%)</t>
  </si>
  <si>
    <t>守目堂町168番5</t>
    <phoneticPr fontId="1"/>
  </si>
  <si>
    <t>同一</t>
    <rPh sb="0" eb="2">
      <t>ドウイツ</t>
    </rPh>
    <phoneticPr fontId="1"/>
  </si>
  <si>
    <t>▲１．７</t>
    <phoneticPr fontId="1"/>
  </si>
  <si>
    <t xml:space="preserve">    ▲ 4.0</t>
  </si>
  <si>
    <t xml:space="preserve">    ▲ 4.6</t>
  </si>
  <si>
    <t xml:space="preserve">    ▲ 0.8</t>
  </si>
  <si>
    <t xml:space="preserve">    ▲ 2.2</t>
  </si>
  <si>
    <t xml:space="preserve">    ▲ 2.9</t>
  </si>
  <si>
    <t xml:space="preserve">    ▲ 2.1</t>
  </si>
  <si>
    <t xml:space="preserve">    ▲ 2.7</t>
  </si>
  <si>
    <t xml:space="preserve">    ▲11.0</t>
  </si>
  <si>
    <t xml:space="preserve">    ▲19.6</t>
  </si>
  <si>
    <t>柳本町2023番4</t>
    <phoneticPr fontId="1"/>
  </si>
  <si>
    <t>▲１.７</t>
    <phoneticPr fontId="1"/>
  </si>
  <si>
    <t xml:space="preserve">    ▲ 2.6</t>
  </si>
  <si>
    <t xml:space="preserve">    ▲ 1.0</t>
  </si>
  <si>
    <t xml:space="preserve">    ▲ 8.3</t>
  </si>
  <si>
    <t xml:space="preserve">    ▲16.9</t>
  </si>
  <si>
    <t>西長柄町30番2</t>
    <phoneticPr fontId="1"/>
  </si>
  <si>
    <t>近隣</t>
    <rPh sb="0" eb="2">
      <t>キンリン</t>
    </rPh>
    <phoneticPr fontId="1"/>
  </si>
  <si>
    <t>▲１．６</t>
    <phoneticPr fontId="1"/>
  </si>
  <si>
    <t xml:space="preserve">    ▲ 3.4</t>
  </si>
  <si>
    <t xml:space="preserve">    ▲ 1.9</t>
  </si>
  <si>
    <t xml:space="preserve">    ▲ 0.9</t>
  </si>
  <si>
    <t xml:space="preserve">    ▲ 5.3</t>
  </si>
  <si>
    <t xml:space="preserve">       …</t>
  </si>
  <si>
    <t xml:space="preserve"> ※ 87,000</t>
  </si>
  <si>
    <t xml:space="preserve">    ▲ 9.4</t>
  </si>
  <si>
    <t xml:space="preserve"> ※ 96,000</t>
  </si>
  <si>
    <t xml:space="preserve">    ▲15.8</t>
  </si>
  <si>
    <t xml:space="preserve"> ※114,000</t>
  </si>
  <si>
    <t xml:space="preserve"> ※110,000</t>
  </si>
  <si>
    <t xml:space="preserve"> ※ 78,000</t>
  </si>
  <si>
    <t xml:space="preserve"> ※ 65,900</t>
  </si>
  <si>
    <t xml:space="preserve"> ※ 64,300</t>
  </si>
  <si>
    <t xml:space="preserve"> ※ 63,200</t>
  </si>
  <si>
    <t xml:space="preserve"> ※ 62,000</t>
  </si>
  <si>
    <t>石上町345番6</t>
    <phoneticPr fontId="1"/>
  </si>
  <si>
    <t>▲２．０</t>
    <phoneticPr fontId="1"/>
  </si>
  <si>
    <t xml:space="preserve">    ▲ 2.8</t>
  </si>
  <si>
    <t xml:space="preserve">    ▲ 1.6</t>
  </si>
  <si>
    <t xml:space="preserve">    ▲ 0.5</t>
  </si>
  <si>
    <t xml:space="preserve">    ▲ 1.1</t>
  </si>
  <si>
    <t xml:space="preserve">    ▲18.5</t>
  </si>
  <si>
    <t>富堂町76番24</t>
    <phoneticPr fontId="1"/>
  </si>
  <si>
    <t xml:space="preserve">    ▲ 6.4</t>
  </si>
  <si>
    <t xml:space="preserve">    ▲ 4.1</t>
  </si>
  <si>
    <t xml:space="preserve">    ▲ 1.4</t>
  </si>
  <si>
    <t xml:space="preserve">    ▲ 3.3</t>
  </si>
  <si>
    <t xml:space="preserve">    ▲ 3.6</t>
  </si>
  <si>
    <t xml:space="preserve"> ※150,000</t>
  </si>
  <si>
    <t xml:space="preserve">    ▲ 3.2</t>
  </si>
  <si>
    <t xml:space="preserve"> ※155,000</t>
  </si>
  <si>
    <t xml:space="preserve">    ▲11.4</t>
  </si>
  <si>
    <t xml:space="preserve"> ※175,000</t>
  </si>
  <si>
    <t xml:space="preserve">    ▲20.5</t>
  </si>
  <si>
    <t xml:space="preserve"> ※220,000</t>
  </si>
  <si>
    <t xml:space="preserve"> ※190,000</t>
  </si>
  <si>
    <t xml:space="preserve"> ※138,000</t>
  </si>
  <si>
    <t xml:space="preserve"> ※102,000</t>
  </si>
  <si>
    <t xml:space="preserve"> ※ 99,000</t>
  </si>
  <si>
    <t xml:space="preserve"> ※ 97,000</t>
  </si>
  <si>
    <t xml:space="preserve"> ※ 95,000</t>
  </si>
  <si>
    <t>川原城町273番5</t>
    <phoneticPr fontId="1"/>
  </si>
  <si>
    <t>▲４．０</t>
    <phoneticPr fontId="1"/>
  </si>
  <si>
    <t xml:space="preserve">    ▲ 6.5</t>
  </si>
  <si>
    <t xml:space="preserve">    ▲ 6.6</t>
  </si>
  <si>
    <t xml:space="preserve">    ▲ 5.0</t>
  </si>
  <si>
    <t xml:space="preserve">    ▲11.1</t>
  </si>
  <si>
    <t xml:space="preserve">    ▲15.1</t>
  </si>
  <si>
    <t xml:space="preserve">    ▲11.7</t>
  </si>
  <si>
    <t xml:space="preserve">    ▲ 9.1</t>
  </si>
  <si>
    <t xml:space="preserve">    ▲12.6</t>
  </si>
  <si>
    <t>▲１．２</t>
    <phoneticPr fontId="1"/>
  </si>
  <si>
    <t xml:space="preserve">    ▲ 3.0</t>
  </si>
  <si>
    <t xml:space="preserve">    ▲ 1.8</t>
  </si>
  <si>
    <t xml:space="preserve">    ▲ 0.6</t>
  </si>
  <si>
    <t xml:space="preserve">    ▲ 0.3</t>
  </si>
  <si>
    <t xml:space="preserve">    ▲ 0.2</t>
  </si>
  <si>
    <t xml:space="preserve">    ▲ 1.7</t>
  </si>
  <si>
    <t xml:space="preserve">    ▲12.0</t>
  </si>
  <si>
    <t xml:space="preserve">    ▲10.7</t>
  </si>
  <si>
    <t>嘉幡町548番2外</t>
    <rPh sb="8" eb="9">
      <t>ホカ</t>
    </rPh>
    <phoneticPr fontId="1"/>
  </si>
  <si>
    <t>…</t>
    <phoneticPr fontId="1"/>
  </si>
  <si>
    <t>※83,900</t>
    <phoneticPr fontId="1"/>
  </si>
  <si>
    <t>※91,000</t>
    <phoneticPr fontId="1"/>
  </si>
  <si>
    <t>※92,500</t>
    <phoneticPr fontId="1"/>
  </si>
  <si>
    <t>※91,800</t>
    <phoneticPr fontId="1"/>
  </si>
  <si>
    <t>※92,300</t>
    <phoneticPr fontId="1"/>
  </si>
  <si>
    <t>※94,000</t>
    <phoneticPr fontId="1"/>
  </si>
  <si>
    <t>※100,000</t>
    <phoneticPr fontId="1"/>
  </si>
  <si>
    <t>※113,000</t>
    <phoneticPr fontId="1"/>
  </si>
  <si>
    <t>※129,000</t>
    <phoneticPr fontId="1"/>
  </si>
  <si>
    <t>※140,000</t>
    <phoneticPr fontId="1"/>
  </si>
  <si>
    <t>※147,000</t>
    <phoneticPr fontId="1"/>
  </si>
  <si>
    <t xml:space="preserve">    ▲ 5.2</t>
  </si>
  <si>
    <t>※155,000</t>
    <phoneticPr fontId="1"/>
  </si>
  <si>
    <t xml:space="preserve">    ▲ 4.3</t>
  </si>
  <si>
    <t>※162,000</t>
    <phoneticPr fontId="1"/>
  </si>
  <si>
    <t xml:space="preserve">    ▲ 1.2</t>
  </si>
  <si>
    <t>※164,000</t>
    <phoneticPr fontId="1"/>
  </si>
  <si>
    <t>※169,000</t>
    <phoneticPr fontId="1"/>
  </si>
  <si>
    <t xml:space="preserve">    ▲ 8.6</t>
  </si>
  <si>
    <t>※185,000</t>
    <phoneticPr fontId="1"/>
  </si>
  <si>
    <t>※194,000</t>
    <phoneticPr fontId="1"/>
  </si>
  <si>
    <t>※200,000</t>
    <phoneticPr fontId="1"/>
  </si>
  <si>
    <t xml:space="preserve">    ▲20.0</t>
  </si>
  <si>
    <t>※250,000</t>
    <phoneticPr fontId="1"/>
  </si>
  <si>
    <t xml:space="preserve">    ▲16.7</t>
  </si>
  <si>
    <t>※300,000</t>
    <phoneticPr fontId="1"/>
  </si>
  <si>
    <t>※272,000</t>
    <phoneticPr fontId="1"/>
  </si>
  <si>
    <t>※170,000</t>
    <phoneticPr fontId="1"/>
  </si>
  <si>
    <t>※119,000</t>
    <phoneticPr fontId="1"/>
  </si>
  <si>
    <t>※114,000</t>
    <phoneticPr fontId="1"/>
  </si>
  <si>
    <t>※111,000</t>
    <phoneticPr fontId="1"/>
  </si>
  <si>
    <t>※108,000</t>
    <phoneticPr fontId="1"/>
  </si>
  <si>
    <t>蔵之庄町281番1外</t>
    <phoneticPr fontId="1"/>
  </si>
  <si>
    <t>▲１．１</t>
    <phoneticPr fontId="1"/>
  </si>
  <si>
    <t xml:space="preserve">    ▲ 1.5</t>
  </si>
  <si>
    <t xml:space="preserve">    ▲10.3</t>
  </si>
  <si>
    <t>遠田町373番</t>
    <phoneticPr fontId="1"/>
  </si>
  <si>
    <t>▲１．８</t>
    <phoneticPr fontId="1"/>
  </si>
  <si>
    <t xml:space="preserve">    ▲ 2.0</t>
  </si>
  <si>
    <t xml:space="preserve">    ▲ 0.7</t>
  </si>
  <si>
    <t xml:space="preserve">    ▲ 2.4</t>
  </si>
  <si>
    <t xml:space="preserve">    ▲ 6.7</t>
  </si>
  <si>
    <t xml:space="preserve">    ▲10.0</t>
  </si>
  <si>
    <t>　標準地をさし、※を付して表示している。また、その変更時点の変動率は、…で表示している。</t>
    <phoneticPr fontId="1"/>
  </si>
  <si>
    <t>資料：「国土交通省：地価公示」</t>
    <rPh sb="6" eb="9">
      <t>コウツウショウ</t>
    </rPh>
    <phoneticPr fontId="1"/>
  </si>
  <si>
    <r>
      <t>平成2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1"/>
  </si>
  <si>
    <t>平成30年</t>
    <rPh sb="0" eb="2">
      <t>ヘイセイ</t>
    </rPh>
    <phoneticPr fontId="1"/>
  </si>
  <si>
    <t>平成31年</t>
    <rPh sb="0" eb="2">
      <t>ヘイセイ</t>
    </rPh>
    <phoneticPr fontId="1"/>
  </si>
  <si>
    <r>
      <t>注）近隣とあるのは、同一地点ではないが、平成４年又は７年、</t>
    </r>
    <r>
      <rPr>
        <sz val="11"/>
        <rFont val="ＭＳ Ｐゴシック"/>
        <family val="3"/>
        <charset val="128"/>
      </rPr>
      <t>平成23年、平成31年の選定替え及び新規設定による近隣の</t>
    </r>
    <rPh sb="29" eb="31">
      <t>ヘイセイ</t>
    </rPh>
    <rPh sb="33" eb="34">
      <t>ネン</t>
    </rPh>
    <rPh sb="35" eb="37">
      <t>ヘイセイ</t>
    </rPh>
    <rPh sb="39" eb="40">
      <t>ネン</t>
    </rPh>
    <phoneticPr fontId="1"/>
  </si>
  <si>
    <t>…</t>
    <phoneticPr fontId="20"/>
  </si>
  <si>
    <t>※34600</t>
    <phoneticPr fontId="20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</si>
  <si>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</si>
  <si>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</si>
  <si>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</si>
  <si>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r>
      <t>西長柄町5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5番外</t>
    </r>
    <phoneticPr fontId="1"/>
  </si>
  <si>
    <t>令和5年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</si>
</sst>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.0;&quot;▲ &quot;#,##0.0"/>
    <numFmt numFmtId="178" formatCode="#,##0_ "/>
    <numFmt numFmtId="179" formatCode="#,##0.0_ "/>
  </numFmts>
  <fonts count="21" x14ac:knownFonts="1"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4" fillId="3" borderId="2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right" vertical="center" wrapText="1"/>
    </xf>
    <xf numFmtId="177" fontId="6" fillId="3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vertical="center"/>
    </xf>
    <xf numFmtId="177" fontId="8" fillId="2" borderId="2" xfId="0" applyNumberFormat="1" applyFont="1" applyFill="1" applyBorder="1" applyAlignment="1">
      <alignment horizontal="right" vertical="center"/>
    </xf>
    <xf numFmtId="177" fontId="9" fillId="2" borderId="2" xfId="0" applyNumberFormat="1" applyFont="1" applyFill="1" applyBorder="1" applyAlignment="1">
      <alignment vertical="center"/>
    </xf>
    <xf numFmtId="178" fontId="10" fillId="2" borderId="2" xfId="0" applyNumberFormat="1" applyFont="1" applyFill="1" applyBorder="1" applyAlignment="1">
      <alignment horizontal="right" vertical="center"/>
    </xf>
    <xf numFmtId="178" fontId="11" fillId="2" borderId="2" xfId="0" applyNumberFormat="1" applyFont="1" applyFill="1" applyBorder="1" applyAlignment="1">
      <alignment vertical="center"/>
    </xf>
    <xf numFmtId="179" fontId="12" fillId="2" borderId="2" xfId="0" applyNumberFormat="1" applyFont="1" applyFill="1" applyBorder="1" applyAlignment="1">
      <alignment vertical="center"/>
    </xf>
    <xf numFmtId="179" fontId="13" fillId="2" borderId="2" xfId="0" applyNumberFormat="1" applyFont="1" applyFill="1" applyBorder="1" applyAlignment="1">
      <alignment horizontal="right" vertical="center"/>
    </xf>
    <xf numFmtId="176" fontId="14" fillId="2" borderId="2" xfId="0" applyNumberFormat="1" applyFont="1" applyFill="1" applyBorder="1" applyAlignment="1">
      <alignment horizontal="right" vertical="center"/>
    </xf>
    <xf numFmtId="0" fontId="15" fillId="2" borderId="1" xfId="0" applyNumberFormat="1" applyFont="1" applyFill="1" applyBorder="1" applyAlignment="1">
      <alignment horizontal="left" vertical="center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7" fillId="2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176" fontId="2" fillId="2" borderId="1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176" fontId="17" fillId="2" borderId="3" xfId="0" applyNumberFormat="1" applyFont="1" applyFill="1" applyBorder="1" applyAlignment="1">
      <alignment horizontal="left" vertical="center"/>
    </xf>
    <xf numFmtId="176" fontId="18" fillId="3" borderId="4" xfId="0" applyNumberFormat="1" applyFont="1" applyFill="1" applyBorder="1" applyAlignment="1">
      <alignment horizontal="center" vertical="center" wrapText="1"/>
    </xf>
    <xf numFmtId="176" fontId="19" fillId="3" borderId="5" xfId="0" applyNumberFormat="1" applyFont="1" applyFill="1" applyBorder="1" applyAlignment="1">
      <alignment horizontal="center" vertical="center" wrapText="1"/>
    </xf>
    <xf numFmtId="176" fontId="16" fillId="3" borderId="2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3"/>
  <sheetViews>
    <sheetView tabSelected="1" workbookViewId="0">
      <selection activeCell="C11" sqref="C11"/>
    </sheetView>
  </sheetViews>
  <sheetFormatPr defaultRowHeight="13.5" customHeight="1" x14ac:dyDescent="0.15"/>
  <cols>
    <col min="1" max="1" width="16.375" customWidth="1"/>
    <col min="2" max="2" width="4.875" customWidth="1"/>
    <col min="3" max="3" width="7.75" customWidth="1"/>
    <col min="4" max="4" width="10.25" customWidth="1"/>
    <col min="5" max="5" width="7.75" customWidth="1"/>
    <col min="6" max="6" width="10.25" customWidth="1"/>
    <col min="7" max="7" width="7.75" customWidth="1"/>
    <col min="8" max="8" width="10.25" customWidth="1"/>
    <col min="9" max="9" width="7.75" customWidth="1"/>
    <col min="10" max="10" width="10.25" customWidth="1"/>
    <col min="11" max="11" width="7.75" customWidth="1"/>
    <col min="12" max="12" width="10.25" customWidth="1"/>
    <col min="13" max="13" width="7.75" customWidth="1"/>
    <col min="14" max="14" width="10.25" customWidth="1"/>
    <col min="15" max="15" width="7.75" customWidth="1"/>
    <col min="16" max="16" width="10.25" customWidth="1"/>
    <col min="17" max="17" width="7.75" customWidth="1"/>
    <col min="18" max="18" width="10.25" customWidth="1"/>
    <col min="19" max="19" width="7.75" customWidth="1"/>
    <col min="20" max="20" width="10.25" customWidth="1"/>
    <col min="21" max="21" width="7.75" customWidth="1"/>
    <col min="22" max="22" width="10.25" customWidth="1"/>
    <col min="23" max="23" width="7.75" customWidth="1"/>
    <col min="24" max="24" width="10.25" customWidth="1"/>
    <col min="25" max="25" width="7.75" customWidth="1"/>
    <col min="26" max="26" width="10.25" customWidth="1"/>
    <col min="27" max="27" width="7.75" customWidth="1"/>
    <col min="28" max="28" width="10.25" customWidth="1"/>
    <col min="29" max="29" width="7.75" customWidth="1"/>
    <col min="30" max="30" width="10.25" customWidth="1"/>
    <col min="31" max="31" width="7.75" customWidth="1"/>
    <col min="32" max="32" width="10.25" customWidth="1"/>
    <col min="33" max="33" width="7.75" customWidth="1"/>
    <col min="34" max="34" width="10.25" customWidth="1"/>
    <col min="35" max="35" width="7.75" customWidth="1"/>
    <col min="36" max="36" width="10.25" customWidth="1"/>
    <col min="37" max="37" width="7.75" customWidth="1"/>
    <col min="38" max="38" width="10.25" customWidth="1"/>
    <col min="39" max="39" width="7.875" customWidth="1"/>
    <col min="40" max="40" width="10.25" customWidth="1"/>
    <col min="41" max="41" width="8.125" customWidth="1"/>
    <col min="42" max="42" width="9.5" customWidth="1"/>
    <col min="43" max="43" width="8.125" customWidth="1"/>
    <col min="44" max="44" width="9" customWidth="1"/>
    <col min="45" max="45" width="8.125" customWidth="1"/>
    <col min="46" max="46" width="9" customWidth="1"/>
    <col min="47" max="47" width="8.125" customWidth="1"/>
    <col min="48" max="48" width="9" customWidth="1"/>
    <col min="49" max="49" width="8.125" customWidth="1"/>
    <col min="50" max="50" width="9" customWidth="1"/>
    <col min="51" max="51" width="8.125" customWidth="1"/>
    <col min="52" max="52" width="9" customWidth="1"/>
    <col min="53" max="53" width="8.125" customWidth="1"/>
    <col min="54" max="54" width="9" customWidth="1"/>
    <col min="55" max="55" width="8.125" customWidth="1"/>
    <col min="56" max="56" width="9" customWidth="1"/>
    <col min="57" max="57" width="10" customWidth="1"/>
    <col min="58" max="58" width="9" customWidth="1"/>
    <col min="59" max="59" width="10" customWidth="1"/>
    <col min="60" max="60" width="9" customWidth="1"/>
    <col min="61" max="61" width="10" customWidth="1"/>
    <col min="62" max="62" width="9" customWidth="1"/>
    <col min="63" max="63" width="10" customWidth="1"/>
    <col min="64" max="64" width="10.25" customWidth="1"/>
    <col min="65" max="65" width="10" customWidth="1"/>
    <col min="66" max="66" width="10.375" customWidth="1"/>
    <col min="67" max="67" width="10" customWidth="1"/>
    <col min="68" max="68" width="10.125" customWidth="1"/>
    <col min="69" max="69" width="10" customWidth="1"/>
    <col min="70" max="70" width="10.375" customWidth="1"/>
    <col min="71" max="71" width="9.625" customWidth="1"/>
    <col min="72" max="72" width="9" customWidth="1"/>
    <col min="73" max="73" width="9.625" customWidth="1"/>
    <col min="74" max="74" width="9" customWidth="1"/>
    <col min="75" max="75" width="9.625" customWidth="1"/>
    <col min="76" max="78" width="9" customWidth="1"/>
  </cols>
  <sheetData>
    <row r="1" spans="1:80" ht="24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80" ht="16.5" customHeight="1" x14ac:dyDescent="0.15">
      <c r="A2" s="22" t="s">
        <v>1</v>
      </c>
      <c r="B2" s="24"/>
      <c r="C2" s="25" t="s">
        <v>176</v>
      </c>
      <c r="D2" s="24"/>
      <c r="E2" s="25" t="s">
        <v>174</v>
      </c>
      <c r="F2" s="24"/>
      <c r="G2" s="25" t="s">
        <v>173</v>
      </c>
      <c r="H2" s="24"/>
      <c r="I2" s="25" t="s">
        <v>172</v>
      </c>
      <c r="J2" s="24"/>
      <c r="K2" s="25" t="s">
        <v>168</v>
      </c>
      <c r="L2" s="24"/>
      <c r="M2" s="25" t="s">
        <v>167</v>
      </c>
      <c r="N2" s="24"/>
      <c r="O2" s="25" t="s">
        <v>166</v>
      </c>
      <c r="P2" s="24"/>
      <c r="Q2" s="24" t="s">
        <v>2</v>
      </c>
      <c r="R2" s="24"/>
      <c r="S2" s="24" t="s">
        <v>3</v>
      </c>
      <c r="T2" s="24"/>
      <c r="U2" s="24" t="s">
        <v>4</v>
      </c>
      <c r="V2" s="24"/>
      <c r="W2" s="24" t="s">
        <v>5</v>
      </c>
      <c r="X2" s="24"/>
      <c r="Y2" s="24" t="s">
        <v>6</v>
      </c>
      <c r="Z2" s="24"/>
      <c r="AA2" s="24" t="s">
        <v>7</v>
      </c>
      <c r="AB2" s="24"/>
      <c r="AC2" s="24" t="s">
        <v>8</v>
      </c>
      <c r="AD2" s="24"/>
      <c r="AE2" s="24" t="s">
        <v>9</v>
      </c>
      <c r="AF2" s="24"/>
      <c r="AG2" s="24" t="s">
        <v>10</v>
      </c>
      <c r="AH2" s="24"/>
      <c r="AI2" s="24" t="s">
        <v>11</v>
      </c>
      <c r="AJ2" s="24"/>
      <c r="AK2" s="24" t="s">
        <v>12</v>
      </c>
      <c r="AL2" s="24"/>
      <c r="AM2" s="24" t="s">
        <v>13</v>
      </c>
      <c r="AN2" s="24"/>
      <c r="AO2" s="24" t="s">
        <v>14</v>
      </c>
      <c r="AP2" s="24"/>
      <c r="AQ2" s="24" t="s">
        <v>15</v>
      </c>
      <c r="AR2" s="24"/>
      <c r="AS2" s="24" t="s">
        <v>16</v>
      </c>
      <c r="AT2" s="24"/>
      <c r="AU2" s="24" t="s">
        <v>17</v>
      </c>
      <c r="AV2" s="24"/>
      <c r="AW2" s="24" t="s">
        <v>18</v>
      </c>
      <c r="AX2" s="24"/>
      <c r="AY2" s="24" t="s">
        <v>19</v>
      </c>
      <c r="AZ2" s="24"/>
      <c r="BA2" s="24" t="s">
        <v>20</v>
      </c>
      <c r="BB2" s="24"/>
      <c r="BC2" s="24" t="s">
        <v>21</v>
      </c>
      <c r="BD2" s="24"/>
      <c r="BE2" s="24" t="s">
        <v>22</v>
      </c>
      <c r="BF2" s="24"/>
      <c r="BG2" s="24" t="s">
        <v>23</v>
      </c>
      <c r="BH2" s="24"/>
      <c r="BI2" s="24" t="s">
        <v>24</v>
      </c>
      <c r="BJ2" s="24"/>
      <c r="BK2" s="24" t="s">
        <v>25</v>
      </c>
      <c r="BL2" s="24"/>
      <c r="BM2" s="24" t="s">
        <v>26</v>
      </c>
      <c r="BN2" s="24"/>
      <c r="BO2" s="24" t="s">
        <v>27</v>
      </c>
      <c r="BP2" s="24"/>
      <c r="BQ2" s="24" t="s">
        <v>28</v>
      </c>
      <c r="BR2" s="24"/>
      <c r="BS2" s="24" t="s">
        <v>29</v>
      </c>
      <c r="BT2" s="24"/>
      <c r="BU2" s="24" t="s">
        <v>30</v>
      </c>
      <c r="BV2" s="24"/>
      <c r="BW2" s="24" t="s">
        <v>31</v>
      </c>
      <c r="BX2" s="24"/>
      <c r="BY2" s="24" t="s">
        <v>32</v>
      </c>
      <c r="BZ2" s="24"/>
      <c r="CA2" s="24" t="s">
        <v>33</v>
      </c>
      <c r="CB2" s="24"/>
    </row>
    <row r="3" spans="1:80" ht="17.25" customHeight="1" x14ac:dyDescent="0.15">
      <c r="A3" s="23"/>
      <c r="B3" s="24"/>
      <c r="C3" s="2" t="s">
        <v>34</v>
      </c>
      <c r="D3" s="3" t="s">
        <v>35</v>
      </c>
      <c r="E3" s="2" t="s">
        <v>34</v>
      </c>
      <c r="F3" s="3" t="s">
        <v>35</v>
      </c>
      <c r="G3" s="2" t="s">
        <v>34</v>
      </c>
      <c r="H3" s="3" t="s">
        <v>35</v>
      </c>
      <c r="I3" s="2" t="s">
        <v>34</v>
      </c>
      <c r="J3" s="3" t="s">
        <v>35</v>
      </c>
      <c r="K3" s="2" t="s">
        <v>34</v>
      </c>
      <c r="L3" s="3" t="s">
        <v>35</v>
      </c>
      <c r="M3" s="2" t="s">
        <v>34</v>
      </c>
      <c r="N3" s="3" t="s">
        <v>35</v>
      </c>
      <c r="O3" s="2" t="s">
        <v>34</v>
      </c>
      <c r="P3" s="3" t="s">
        <v>35</v>
      </c>
      <c r="Q3" s="2" t="s">
        <v>34</v>
      </c>
      <c r="R3" s="3" t="s">
        <v>35</v>
      </c>
      <c r="S3" s="2" t="s">
        <v>34</v>
      </c>
      <c r="T3" s="3" t="s">
        <v>35</v>
      </c>
      <c r="U3" s="2" t="s">
        <v>34</v>
      </c>
      <c r="V3" s="3" t="s">
        <v>35</v>
      </c>
      <c r="W3" s="2" t="s">
        <v>34</v>
      </c>
      <c r="X3" s="3" t="s">
        <v>35</v>
      </c>
      <c r="Y3" s="2" t="s">
        <v>34</v>
      </c>
      <c r="Z3" s="3" t="s">
        <v>35</v>
      </c>
      <c r="AA3" s="2" t="s">
        <v>34</v>
      </c>
      <c r="AB3" s="3" t="s">
        <v>35</v>
      </c>
      <c r="AC3" s="2" t="s">
        <v>34</v>
      </c>
      <c r="AD3" s="3" t="s">
        <v>35</v>
      </c>
      <c r="AE3" s="2" t="s">
        <v>34</v>
      </c>
      <c r="AF3" s="3" t="s">
        <v>35</v>
      </c>
      <c r="AG3" s="2" t="s">
        <v>34</v>
      </c>
      <c r="AH3" s="4" t="s">
        <v>35</v>
      </c>
      <c r="AI3" s="2" t="s">
        <v>34</v>
      </c>
      <c r="AJ3" s="4" t="s">
        <v>35</v>
      </c>
      <c r="AK3" s="2" t="s">
        <v>34</v>
      </c>
      <c r="AL3" s="4" t="s">
        <v>35</v>
      </c>
      <c r="AM3" s="2" t="s">
        <v>34</v>
      </c>
      <c r="AN3" s="4" t="s">
        <v>35</v>
      </c>
      <c r="AO3" s="2" t="s">
        <v>34</v>
      </c>
      <c r="AP3" s="4" t="s">
        <v>35</v>
      </c>
      <c r="AQ3" s="2" t="s">
        <v>34</v>
      </c>
      <c r="AR3" s="4" t="s">
        <v>35</v>
      </c>
      <c r="AS3" s="2" t="s">
        <v>34</v>
      </c>
      <c r="AT3" s="2" t="s">
        <v>36</v>
      </c>
      <c r="AU3" s="2" t="s">
        <v>34</v>
      </c>
      <c r="AV3" s="2" t="s">
        <v>36</v>
      </c>
      <c r="AW3" s="2" t="s">
        <v>34</v>
      </c>
      <c r="AX3" s="2" t="s">
        <v>36</v>
      </c>
      <c r="AY3" s="2" t="s">
        <v>34</v>
      </c>
      <c r="AZ3" s="2" t="s">
        <v>36</v>
      </c>
      <c r="BA3" s="2" t="s">
        <v>34</v>
      </c>
      <c r="BB3" s="2" t="s">
        <v>36</v>
      </c>
      <c r="BC3" s="2" t="s">
        <v>34</v>
      </c>
      <c r="BD3" s="2" t="s">
        <v>36</v>
      </c>
      <c r="BE3" s="2" t="s">
        <v>34</v>
      </c>
      <c r="BF3" s="2" t="s">
        <v>36</v>
      </c>
      <c r="BG3" s="2" t="s">
        <v>34</v>
      </c>
      <c r="BH3" s="2" t="s">
        <v>36</v>
      </c>
      <c r="BI3" s="2" t="s">
        <v>34</v>
      </c>
      <c r="BJ3" s="2" t="s">
        <v>36</v>
      </c>
      <c r="BK3" s="2" t="s">
        <v>34</v>
      </c>
      <c r="BL3" s="2" t="s">
        <v>36</v>
      </c>
      <c r="BM3" s="2" t="s">
        <v>34</v>
      </c>
      <c r="BN3" s="2" t="s">
        <v>36</v>
      </c>
      <c r="BO3" s="2" t="s">
        <v>34</v>
      </c>
      <c r="BP3" s="2" t="s">
        <v>36</v>
      </c>
      <c r="BQ3" s="2" t="s">
        <v>34</v>
      </c>
      <c r="BR3" s="2" t="s">
        <v>36</v>
      </c>
      <c r="BS3" s="2" t="s">
        <v>34</v>
      </c>
      <c r="BT3" s="2" t="s">
        <v>36</v>
      </c>
      <c r="BU3" s="2" t="s">
        <v>34</v>
      </c>
      <c r="BV3" s="2" t="s">
        <v>36</v>
      </c>
      <c r="BW3" s="2" t="s">
        <v>34</v>
      </c>
      <c r="BX3" s="2" t="s">
        <v>36</v>
      </c>
      <c r="BY3" s="2" t="s">
        <v>34</v>
      </c>
      <c r="BZ3" s="2" t="s">
        <v>36</v>
      </c>
      <c r="CA3" s="2" t="s">
        <v>34</v>
      </c>
      <c r="CB3" s="2" t="s">
        <v>36</v>
      </c>
    </row>
    <row r="4" spans="1:80" ht="20.100000000000001" customHeight="1" x14ac:dyDescent="0.15">
      <c r="A4" s="5" t="s">
        <v>37</v>
      </c>
      <c r="B4" s="5" t="s">
        <v>38</v>
      </c>
      <c r="C4" s="14">
        <v>69700</v>
      </c>
      <c r="D4" s="15">
        <f>-(E4-C4)/E4*100</f>
        <v>-0.28612303290414876</v>
      </c>
      <c r="E4" s="14">
        <v>69900</v>
      </c>
      <c r="F4" s="15">
        <f t="shared" ref="F4:H13" si="0">-(G4-E4)/G4*100</f>
        <v>-0.28530670470756064</v>
      </c>
      <c r="G4" s="14">
        <v>70100</v>
      </c>
      <c r="H4" s="15">
        <f t="shared" si="0"/>
        <v>-0.56737588652482274</v>
      </c>
      <c r="I4" s="14">
        <v>70500</v>
      </c>
      <c r="J4" s="15">
        <f>-(K4-I4)/K4*100</f>
        <v>-0.42372881355932202</v>
      </c>
      <c r="K4" s="14">
        <v>70800</v>
      </c>
      <c r="L4" s="15">
        <f>-(M4-K4)/M4*100</f>
        <v>-0.42194092827004215</v>
      </c>
      <c r="M4" s="14">
        <v>71100</v>
      </c>
      <c r="N4" s="15">
        <f>-(O4-M4)/O4*100</f>
        <v>-0.6983240223463687</v>
      </c>
      <c r="O4" s="14">
        <v>71600</v>
      </c>
      <c r="P4" s="15">
        <f>-(Q4-O4)/Q4*100</f>
        <v>-0.8310249307479225</v>
      </c>
      <c r="Q4" s="14">
        <v>72200</v>
      </c>
      <c r="R4" s="15">
        <f>-(S4-Q4)/S4*100</f>
        <v>-0.68775790921595592</v>
      </c>
      <c r="S4" s="14">
        <v>72700</v>
      </c>
      <c r="T4" s="15">
        <f>-(U4-S4)/U4*100</f>
        <v>-0.81855388813096863</v>
      </c>
      <c r="U4" s="5">
        <v>73300</v>
      </c>
      <c r="V4" s="6">
        <v>-1.2129380053908356</v>
      </c>
      <c r="W4" s="5">
        <v>74200</v>
      </c>
      <c r="X4" s="6">
        <v>-1.4608233731739706</v>
      </c>
      <c r="Y4" s="5">
        <v>75300</v>
      </c>
      <c r="Z4" s="6">
        <v>-2.2999999999999998</v>
      </c>
      <c r="AA4" s="5">
        <v>77100</v>
      </c>
      <c r="AB4" s="6">
        <v>-2.8</v>
      </c>
      <c r="AC4" s="5">
        <v>79300</v>
      </c>
      <c r="AD4" s="6">
        <v>-4.9000000000000004</v>
      </c>
      <c r="AE4" s="5">
        <v>83400</v>
      </c>
      <c r="AF4" s="6" t="s">
        <v>39</v>
      </c>
      <c r="AG4" s="5">
        <v>84800</v>
      </c>
      <c r="AH4" s="7">
        <v>0.7</v>
      </c>
      <c r="AI4" s="5">
        <v>84200</v>
      </c>
      <c r="AJ4" s="7">
        <v>0.5</v>
      </c>
      <c r="AK4" s="5">
        <v>83800</v>
      </c>
      <c r="AL4" s="7">
        <v>-0.59</v>
      </c>
      <c r="AM4" s="5">
        <v>84300</v>
      </c>
      <c r="AN4" s="7">
        <v>-5.3</v>
      </c>
      <c r="AO4" s="5">
        <v>89100</v>
      </c>
      <c r="AP4" s="7">
        <v>-8</v>
      </c>
      <c r="AQ4" s="5">
        <v>96800</v>
      </c>
      <c r="AR4" s="7">
        <v>-7.8</v>
      </c>
      <c r="AS4" s="5">
        <v>105000</v>
      </c>
      <c r="AT4" s="7">
        <v>-7.9</v>
      </c>
      <c r="AU4" s="8">
        <v>114000</v>
      </c>
      <c r="AV4" s="7">
        <v>-5</v>
      </c>
      <c r="AW4" s="9">
        <v>120000</v>
      </c>
      <c r="AX4" s="8" t="s">
        <v>40</v>
      </c>
      <c r="AY4" s="9">
        <v>125000</v>
      </c>
      <c r="AZ4" s="8" t="s">
        <v>41</v>
      </c>
      <c r="BA4" s="9">
        <v>131000</v>
      </c>
      <c r="BB4" s="8" t="s">
        <v>42</v>
      </c>
      <c r="BC4" s="9">
        <v>132000</v>
      </c>
      <c r="BD4" s="8" t="s">
        <v>43</v>
      </c>
      <c r="BE4" s="9">
        <v>135000</v>
      </c>
      <c r="BF4" s="8" t="s">
        <v>44</v>
      </c>
      <c r="BG4" s="9">
        <v>139000</v>
      </c>
      <c r="BH4" s="8" t="s">
        <v>45</v>
      </c>
      <c r="BI4" s="9">
        <v>142000</v>
      </c>
      <c r="BJ4" s="8" t="s">
        <v>46</v>
      </c>
      <c r="BK4" s="9">
        <v>146000</v>
      </c>
      <c r="BL4" s="8" t="s">
        <v>47</v>
      </c>
      <c r="BM4" s="9">
        <v>164000</v>
      </c>
      <c r="BN4" s="9" t="s">
        <v>48</v>
      </c>
      <c r="BO4" s="9">
        <v>204000</v>
      </c>
      <c r="BP4" s="10">
        <v>4.5999999999999996</v>
      </c>
      <c r="BQ4" s="9">
        <v>195000</v>
      </c>
      <c r="BR4" s="10">
        <v>50</v>
      </c>
      <c r="BS4" s="9">
        <v>130000</v>
      </c>
      <c r="BT4" s="10">
        <v>38.299999999999997</v>
      </c>
      <c r="BU4" s="9">
        <v>94000</v>
      </c>
      <c r="BV4" s="10">
        <v>3.3</v>
      </c>
      <c r="BW4" s="9">
        <v>91000</v>
      </c>
      <c r="BX4" s="10">
        <v>2.2000000000000002</v>
      </c>
      <c r="BY4" s="9">
        <v>89000</v>
      </c>
      <c r="BZ4" s="10">
        <v>1.9</v>
      </c>
      <c r="CA4" s="9">
        <v>87300</v>
      </c>
      <c r="CB4" s="10">
        <v>4.5999999999999996</v>
      </c>
    </row>
    <row r="5" spans="1:80" ht="20.100000000000001" customHeight="1" x14ac:dyDescent="0.15">
      <c r="A5" s="5" t="s">
        <v>49</v>
      </c>
      <c r="B5" s="5" t="s">
        <v>38</v>
      </c>
      <c r="C5" s="14">
        <v>57600</v>
      </c>
      <c r="D5" s="15">
        <f t="shared" ref="D5:D13" si="1">-(E5-C5)/E5*100</f>
        <v>-0.34602076124567477</v>
      </c>
      <c r="E5" s="14">
        <v>57800</v>
      </c>
      <c r="F5" s="15">
        <f t="shared" si="0"/>
        <v>0</v>
      </c>
      <c r="G5" s="14">
        <v>57800</v>
      </c>
      <c r="H5" s="15">
        <f t="shared" si="0"/>
        <v>0</v>
      </c>
      <c r="I5" s="14">
        <v>57800</v>
      </c>
      <c r="J5" s="15">
        <f t="shared" ref="J5:J9" si="2">-(K5-I5)/K5*100</f>
        <v>0</v>
      </c>
      <c r="K5" s="14">
        <v>57800</v>
      </c>
      <c r="L5" s="15">
        <f t="shared" ref="L5:L13" si="3">-(M5-K5)/M5*100</f>
        <v>0</v>
      </c>
      <c r="M5" s="14">
        <v>57800</v>
      </c>
      <c r="N5" s="15">
        <f t="shared" ref="N5:N13" si="4">-(O5-M5)/O5*100</f>
        <v>0</v>
      </c>
      <c r="O5" s="14">
        <v>57800</v>
      </c>
      <c r="P5" s="15">
        <f t="shared" ref="P5:P13" si="5">-(Q5-O5)/Q5*100</f>
        <v>0</v>
      </c>
      <c r="Q5" s="14">
        <v>57800</v>
      </c>
      <c r="R5" s="15">
        <f t="shared" ref="R5:R13" si="6">-(S5-Q5)/S5*100</f>
        <v>0</v>
      </c>
      <c r="S5" s="14">
        <v>57800</v>
      </c>
      <c r="T5" s="15">
        <f t="shared" ref="T5:T13" si="7">-(U5-S5)/U5*100</f>
        <v>-0.17271157167530224</v>
      </c>
      <c r="U5" s="5">
        <v>57900</v>
      </c>
      <c r="V5" s="6">
        <v>-0.68610634648370494</v>
      </c>
      <c r="W5" s="5">
        <v>58300</v>
      </c>
      <c r="X5" s="6">
        <v>-1.0186757215619695</v>
      </c>
      <c r="Y5" s="5">
        <v>58900</v>
      </c>
      <c r="Z5" s="6">
        <v>-1.8</v>
      </c>
      <c r="AA5" s="5">
        <v>60000</v>
      </c>
      <c r="AB5" s="6">
        <v>-3.4</v>
      </c>
      <c r="AC5" s="5">
        <v>62100</v>
      </c>
      <c r="AD5" s="6">
        <v>-5.2</v>
      </c>
      <c r="AE5" s="5">
        <v>65500</v>
      </c>
      <c r="AF5" s="6" t="s">
        <v>50</v>
      </c>
      <c r="AG5" s="5">
        <v>66600</v>
      </c>
      <c r="AH5" s="7">
        <v>0.5</v>
      </c>
      <c r="AI5" s="5">
        <v>66300</v>
      </c>
      <c r="AJ5" s="7">
        <v>-0.7</v>
      </c>
      <c r="AK5" s="5">
        <v>66800</v>
      </c>
      <c r="AL5" s="7">
        <v>-2.19</v>
      </c>
      <c r="AM5" s="5">
        <v>68300</v>
      </c>
      <c r="AN5" s="7">
        <v>-3.1</v>
      </c>
      <c r="AO5" s="5">
        <v>70500</v>
      </c>
      <c r="AP5" s="7">
        <v>-10.4</v>
      </c>
      <c r="AQ5" s="5">
        <v>78700</v>
      </c>
      <c r="AR5" s="7">
        <v>-7.4</v>
      </c>
      <c r="AS5" s="5">
        <v>85000</v>
      </c>
      <c r="AT5" s="7">
        <v>-5.9</v>
      </c>
      <c r="AU5" s="8">
        <v>90300</v>
      </c>
      <c r="AV5" s="7">
        <v>-2.4</v>
      </c>
      <c r="AW5" s="9">
        <v>92500</v>
      </c>
      <c r="AX5" s="8" t="s">
        <v>51</v>
      </c>
      <c r="AY5" s="9">
        <v>95000</v>
      </c>
      <c r="AZ5" s="8" t="s">
        <v>45</v>
      </c>
      <c r="BA5" s="9">
        <v>97000</v>
      </c>
      <c r="BB5" s="11">
        <v>0</v>
      </c>
      <c r="BC5" s="9">
        <v>97000</v>
      </c>
      <c r="BD5" s="8" t="s">
        <v>52</v>
      </c>
      <c r="BE5" s="9">
        <v>98000</v>
      </c>
      <c r="BF5" s="11">
        <v>0</v>
      </c>
      <c r="BG5" s="9">
        <v>98000</v>
      </c>
      <c r="BH5" s="11">
        <v>0</v>
      </c>
      <c r="BI5" s="9">
        <v>98000</v>
      </c>
      <c r="BJ5" s="8" t="s">
        <v>52</v>
      </c>
      <c r="BK5" s="9">
        <v>99000</v>
      </c>
      <c r="BL5" s="8" t="s">
        <v>53</v>
      </c>
      <c r="BM5" s="9">
        <v>108000</v>
      </c>
      <c r="BN5" s="9" t="s">
        <v>54</v>
      </c>
      <c r="BO5" s="9">
        <v>130000</v>
      </c>
      <c r="BP5" s="10">
        <v>4</v>
      </c>
      <c r="BQ5" s="9">
        <v>125000</v>
      </c>
      <c r="BR5" s="10">
        <v>39.700000000000003</v>
      </c>
      <c r="BS5" s="9">
        <v>89500</v>
      </c>
      <c r="BT5" s="10">
        <v>15</v>
      </c>
      <c r="BU5" s="9">
        <v>77800</v>
      </c>
      <c r="BV5" s="10">
        <v>1.3</v>
      </c>
      <c r="BW5" s="9">
        <v>76800</v>
      </c>
      <c r="BX5" s="10">
        <v>1.3</v>
      </c>
      <c r="BY5" s="9">
        <v>75800</v>
      </c>
      <c r="BZ5" s="10">
        <v>1.7</v>
      </c>
      <c r="CA5" s="9">
        <v>74500</v>
      </c>
      <c r="CB5" s="10">
        <v>2.1</v>
      </c>
    </row>
    <row r="6" spans="1:80" ht="20.100000000000001" customHeight="1" x14ac:dyDescent="0.15">
      <c r="A6" s="5" t="s">
        <v>55</v>
      </c>
      <c r="B6" s="5" t="s">
        <v>56</v>
      </c>
      <c r="C6" s="14">
        <v>60100</v>
      </c>
      <c r="D6" s="15">
        <f t="shared" si="1"/>
        <v>-0.16611295681063123</v>
      </c>
      <c r="E6" s="14">
        <v>60200</v>
      </c>
      <c r="F6" s="15">
        <f t="shared" si="0"/>
        <v>-0.33112582781456956</v>
      </c>
      <c r="G6" s="14">
        <v>60400</v>
      </c>
      <c r="H6" s="15">
        <f t="shared" si="0"/>
        <v>-0.49423393739703458</v>
      </c>
      <c r="I6" s="14">
        <v>60700</v>
      </c>
      <c r="J6" s="15">
        <f t="shared" si="2"/>
        <v>-0.32840722495894908</v>
      </c>
      <c r="K6" s="14">
        <v>60900</v>
      </c>
      <c r="L6" s="15">
        <f t="shared" si="3"/>
        <v>-0.32733224222585927</v>
      </c>
      <c r="M6" s="14">
        <v>61100</v>
      </c>
      <c r="N6" s="15">
        <f t="shared" si="4"/>
        <v>-0.32626427406199021</v>
      </c>
      <c r="O6" s="14">
        <v>61300</v>
      </c>
      <c r="P6" s="15">
        <f t="shared" si="5"/>
        <v>0</v>
      </c>
      <c r="Q6" s="14">
        <v>61300</v>
      </c>
      <c r="R6" s="15">
        <f t="shared" si="6"/>
        <v>-0.16286644951140067</v>
      </c>
      <c r="S6" s="14">
        <v>61400</v>
      </c>
      <c r="T6" s="15">
        <f t="shared" si="7"/>
        <v>-0.16260162601626016</v>
      </c>
      <c r="U6" s="5">
        <v>61500</v>
      </c>
      <c r="V6" s="6">
        <v>-0.80645161290322576</v>
      </c>
      <c r="W6" s="5">
        <v>62000</v>
      </c>
      <c r="X6" s="6">
        <v>-1.4308426073131957</v>
      </c>
      <c r="Y6" s="5">
        <v>62900</v>
      </c>
      <c r="Z6" s="6">
        <v>-2.5</v>
      </c>
      <c r="AA6" s="5">
        <v>64500</v>
      </c>
      <c r="AB6" s="6">
        <v>-2.7</v>
      </c>
      <c r="AC6" s="5">
        <v>66300</v>
      </c>
      <c r="AD6" s="6">
        <v>-5</v>
      </c>
      <c r="AE6" s="5">
        <v>69800</v>
      </c>
      <c r="AF6" s="6" t="s">
        <v>57</v>
      </c>
      <c r="AG6" s="5">
        <v>70900</v>
      </c>
      <c r="AH6" s="7">
        <v>0.3</v>
      </c>
      <c r="AI6" s="5">
        <v>70700</v>
      </c>
      <c r="AJ6" s="7">
        <v>-0.1</v>
      </c>
      <c r="AK6" s="5">
        <v>70800</v>
      </c>
      <c r="AL6" s="7">
        <v>-2.74</v>
      </c>
      <c r="AM6" s="5">
        <v>72800</v>
      </c>
      <c r="AN6" s="7">
        <v>-3.7</v>
      </c>
      <c r="AO6" s="5">
        <v>75600</v>
      </c>
      <c r="AP6" s="7">
        <v>-7.8</v>
      </c>
      <c r="AQ6" s="5">
        <v>82000</v>
      </c>
      <c r="AR6" s="7">
        <v>-7.9</v>
      </c>
      <c r="AS6" s="5">
        <v>89000</v>
      </c>
      <c r="AT6" s="7">
        <v>-6.8</v>
      </c>
      <c r="AU6" s="8">
        <v>95500</v>
      </c>
      <c r="AV6" s="7">
        <v>-4</v>
      </c>
      <c r="AW6" s="9">
        <v>99500</v>
      </c>
      <c r="AX6" s="8" t="s">
        <v>58</v>
      </c>
      <c r="AY6" s="9">
        <v>103000</v>
      </c>
      <c r="AZ6" s="8" t="s">
        <v>59</v>
      </c>
      <c r="BA6" s="9">
        <v>105000</v>
      </c>
      <c r="BB6" s="8" t="s">
        <v>60</v>
      </c>
      <c r="BC6" s="9">
        <v>106000</v>
      </c>
      <c r="BD6" s="8" t="s">
        <v>59</v>
      </c>
      <c r="BE6" s="9">
        <v>108000</v>
      </c>
      <c r="BF6" s="8" t="s">
        <v>61</v>
      </c>
      <c r="BG6" s="9">
        <v>114000</v>
      </c>
      <c r="BH6" s="8" t="s">
        <v>62</v>
      </c>
      <c r="BI6" s="9" t="s">
        <v>63</v>
      </c>
      <c r="BJ6" s="11">
        <v>0</v>
      </c>
      <c r="BK6" s="9" t="s">
        <v>63</v>
      </c>
      <c r="BL6" s="8" t="s">
        <v>64</v>
      </c>
      <c r="BM6" s="9" t="s">
        <v>65</v>
      </c>
      <c r="BN6" s="9" t="s">
        <v>66</v>
      </c>
      <c r="BO6" s="9" t="s">
        <v>67</v>
      </c>
      <c r="BP6" s="10">
        <v>3.6</v>
      </c>
      <c r="BQ6" s="9" t="s">
        <v>68</v>
      </c>
      <c r="BR6" s="10">
        <v>41</v>
      </c>
      <c r="BS6" s="9" t="s">
        <v>69</v>
      </c>
      <c r="BT6" s="10">
        <v>18.399999999999999</v>
      </c>
      <c r="BU6" s="9" t="s">
        <v>70</v>
      </c>
      <c r="BV6" s="10">
        <v>2.5</v>
      </c>
      <c r="BW6" s="9" t="s">
        <v>71</v>
      </c>
      <c r="BX6" s="10">
        <v>1.7</v>
      </c>
      <c r="BY6" s="9" t="s">
        <v>72</v>
      </c>
      <c r="BZ6" s="10">
        <v>1.9</v>
      </c>
      <c r="CA6" s="9" t="s">
        <v>73</v>
      </c>
      <c r="CB6" s="10">
        <v>2.5</v>
      </c>
    </row>
    <row r="7" spans="1:80" ht="24.95" customHeight="1" x14ac:dyDescent="0.15">
      <c r="A7" s="5" t="s">
        <v>74</v>
      </c>
      <c r="B7" s="5" t="s">
        <v>38</v>
      </c>
      <c r="C7" s="14">
        <v>53300</v>
      </c>
      <c r="D7" s="15">
        <f t="shared" si="1"/>
        <v>-0.18726591760299627</v>
      </c>
      <c r="E7" s="14">
        <v>53400</v>
      </c>
      <c r="F7" s="15">
        <f t="shared" si="0"/>
        <v>-0.18691588785046731</v>
      </c>
      <c r="G7" s="14">
        <v>53500</v>
      </c>
      <c r="H7" s="15">
        <f t="shared" si="0"/>
        <v>-0.92592592592592582</v>
      </c>
      <c r="I7" s="14">
        <v>54000</v>
      </c>
      <c r="J7" s="15">
        <f t="shared" si="2"/>
        <v>-0.91743119266055051</v>
      </c>
      <c r="K7" s="14">
        <v>54500</v>
      </c>
      <c r="L7" s="15">
        <f t="shared" si="3"/>
        <v>-0.90909090909090906</v>
      </c>
      <c r="M7" s="14">
        <v>55000</v>
      </c>
      <c r="N7" s="15">
        <f t="shared" si="4"/>
        <v>-0.18148820326678766</v>
      </c>
      <c r="O7" s="14">
        <v>55100</v>
      </c>
      <c r="P7" s="15">
        <f t="shared" si="5"/>
        <v>-0.36166365280289331</v>
      </c>
      <c r="Q7" s="14">
        <v>55300</v>
      </c>
      <c r="R7" s="15">
        <f t="shared" si="6"/>
        <v>-0.36036036036036034</v>
      </c>
      <c r="S7" s="14">
        <v>55500</v>
      </c>
      <c r="T7" s="15">
        <f t="shared" si="7"/>
        <v>-0.53763440860215062</v>
      </c>
      <c r="U7" s="5">
        <v>55800</v>
      </c>
      <c r="V7" s="6">
        <v>-1.0638297872340425</v>
      </c>
      <c r="W7" s="5">
        <v>56400</v>
      </c>
      <c r="X7" s="6">
        <v>-1.2259194395796849</v>
      </c>
      <c r="Y7" s="5">
        <v>57100</v>
      </c>
      <c r="Z7" s="6">
        <v>-2.1</v>
      </c>
      <c r="AA7" s="5">
        <v>58300</v>
      </c>
      <c r="AB7" s="6">
        <v>-2.5</v>
      </c>
      <c r="AC7" s="5">
        <v>59800</v>
      </c>
      <c r="AD7" s="6">
        <v>-5.0999999999999996</v>
      </c>
      <c r="AE7" s="5">
        <v>63000</v>
      </c>
      <c r="AF7" s="6" t="s">
        <v>75</v>
      </c>
      <c r="AG7" s="5">
        <v>64300</v>
      </c>
      <c r="AH7" s="7">
        <v>0.2</v>
      </c>
      <c r="AI7" s="5">
        <v>64200</v>
      </c>
      <c r="AJ7" s="7">
        <v>-0.5</v>
      </c>
      <c r="AK7" s="5">
        <v>64500</v>
      </c>
      <c r="AL7" s="7">
        <v>-1.52</v>
      </c>
      <c r="AM7" s="5">
        <v>65500</v>
      </c>
      <c r="AN7" s="7">
        <v>-5.6</v>
      </c>
      <c r="AO7" s="5">
        <v>69500</v>
      </c>
      <c r="AP7" s="7">
        <v>-11.7</v>
      </c>
      <c r="AQ7" s="5">
        <v>78700</v>
      </c>
      <c r="AR7" s="7">
        <v>-5.7</v>
      </c>
      <c r="AS7" s="5">
        <v>83500</v>
      </c>
      <c r="AT7" s="7">
        <v>-2.2999999999999998</v>
      </c>
      <c r="AU7" s="8">
        <v>85500</v>
      </c>
      <c r="AV7" s="7">
        <v>-2.2999999999999998</v>
      </c>
      <c r="AW7" s="9">
        <v>87500</v>
      </c>
      <c r="AX7" s="8" t="s">
        <v>76</v>
      </c>
      <c r="AY7" s="9">
        <v>90000</v>
      </c>
      <c r="AZ7" s="8" t="s">
        <v>77</v>
      </c>
      <c r="BA7" s="9">
        <v>91500</v>
      </c>
      <c r="BB7" s="8" t="s">
        <v>78</v>
      </c>
      <c r="BC7" s="9">
        <v>92000</v>
      </c>
      <c r="BD7" s="8" t="s">
        <v>79</v>
      </c>
      <c r="BE7" s="9">
        <v>93000</v>
      </c>
      <c r="BF7" s="8" t="s">
        <v>79</v>
      </c>
      <c r="BG7" s="9">
        <v>94000</v>
      </c>
      <c r="BH7" s="11">
        <v>0</v>
      </c>
      <c r="BI7" s="9">
        <v>94000</v>
      </c>
      <c r="BJ7" s="8" t="s">
        <v>45</v>
      </c>
      <c r="BK7" s="9">
        <v>96000</v>
      </c>
      <c r="BL7" s="8" t="s">
        <v>64</v>
      </c>
      <c r="BM7" s="9">
        <v>106000</v>
      </c>
      <c r="BN7" s="9" t="s">
        <v>80</v>
      </c>
      <c r="BO7" s="9">
        <v>130000</v>
      </c>
      <c r="BP7" s="10">
        <v>9.1999999999999993</v>
      </c>
      <c r="BQ7" s="9">
        <v>119000</v>
      </c>
      <c r="BR7" s="10">
        <v>32.200000000000003</v>
      </c>
      <c r="BS7" s="9">
        <v>90000</v>
      </c>
      <c r="BT7" s="10">
        <v>19</v>
      </c>
      <c r="BU7" s="9">
        <v>75600</v>
      </c>
      <c r="BV7" s="10">
        <v>2</v>
      </c>
      <c r="BW7" s="9">
        <v>74100</v>
      </c>
      <c r="BX7" s="10">
        <v>1.5</v>
      </c>
      <c r="BY7" s="9">
        <v>73000</v>
      </c>
      <c r="BZ7" s="10">
        <v>1.7</v>
      </c>
      <c r="CA7" s="9">
        <v>71800</v>
      </c>
      <c r="CB7" s="10">
        <v>2.1</v>
      </c>
    </row>
    <row r="8" spans="1:80" ht="24.95" customHeight="1" x14ac:dyDescent="0.15">
      <c r="A8" s="5" t="s">
        <v>81</v>
      </c>
      <c r="B8" s="5" t="s">
        <v>56</v>
      </c>
      <c r="C8" s="14">
        <v>80200</v>
      </c>
      <c r="D8" s="15">
        <f t="shared" si="1"/>
        <v>1.0075566750629723</v>
      </c>
      <c r="E8" s="14">
        <v>79400</v>
      </c>
      <c r="F8" s="15">
        <f t="shared" si="0"/>
        <v>0</v>
      </c>
      <c r="G8" s="14">
        <v>79400</v>
      </c>
      <c r="H8" s="15">
        <f t="shared" si="0"/>
        <v>0</v>
      </c>
      <c r="I8" s="14">
        <v>79400</v>
      </c>
      <c r="J8" s="15">
        <f t="shared" si="2"/>
        <v>0</v>
      </c>
      <c r="K8" s="14">
        <v>79400</v>
      </c>
      <c r="L8" s="15">
        <f t="shared" si="3"/>
        <v>0</v>
      </c>
      <c r="M8" s="14">
        <v>79400</v>
      </c>
      <c r="N8" s="15">
        <f t="shared" si="4"/>
        <v>-0.12578616352201258</v>
      </c>
      <c r="O8" s="14">
        <v>79500</v>
      </c>
      <c r="P8" s="15">
        <f t="shared" si="5"/>
        <v>-0.25094102885821828</v>
      </c>
      <c r="Q8" s="14">
        <v>79700</v>
      </c>
      <c r="R8" s="15">
        <f t="shared" si="6"/>
        <v>-0.12531328320802004</v>
      </c>
      <c r="S8" s="14">
        <v>79800</v>
      </c>
      <c r="T8" s="15">
        <f t="shared" si="7"/>
        <v>-0.25</v>
      </c>
      <c r="U8" s="5">
        <v>80000</v>
      </c>
      <c r="V8" s="6">
        <v>-0.6211180124223602</v>
      </c>
      <c r="W8" s="5">
        <v>80500</v>
      </c>
      <c r="X8" s="6">
        <v>-1.2269938650306749</v>
      </c>
      <c r="Y8" s="5">
        <v>81500</v>
      </c>
      <c r="Z8" s="6">
        <v>-2.4</v>
      </c>
      <c r="AA8" s="5">
        <v>83500</v>
      </c>
      <c r="AB8" s="6">
        <v>-2.2999999999999998</v>
      </c>
      <c r="AC8" s="5">
        <v>85500</v>
      </c>
      <c r="AD8" s="6">
        <v>-5</v>
      </c>
      <c r="AE8" s="5">
        <v>90000</v>
      </c>
      <c r="AF8" s="6" t="s">
        <v>57</v>
      </c>
      <c r="AG8" s="5">
        <v>91500</v>
      </c>
      <c r="AH8" s="7">
        <v>1.1000000000000001</v>
      </c>
      <c r="AI8" s="5">
        <v>90500</v>
      </c>
      <c r="AJ8" s="7">
        <v>0</v>
      </c>
      <c r="AK8" s="5">
        <v>90500</v>
      </c>
      <c r="AL8" s="7">
        <v>-0.76</v>
      </c>
      <c r="AM8" s="5">
        <v>91200</v>
      </c>
      <c r="AN8" s="7">
        <v>-4</v>
      </c>
      <c r="AO8" s="5">
        <v>95000</v>
      </c>
      <c r="AP8" s="7">
        <v>-8.6999999999999993</v>
      </c>
      <c r="AQ8" s="5">
        <v>104000</v>
      </c>
      <c r="AR8" s="7">
        <v>-8</v>
      </c>
      <c r="AS8" s="5">
        <v>113000</v>
      </c>
      <c r="AT8" s="7">
        <v>-8.1</v>
      </c>
      <c r="AU8" s="8">
        <v>123000</v>
      </c>
      <c r="AV8" s="7">
        <v>-6.1</v>
      </c>
      <c r="AW8" s="9">
        <v>131000</v>
      </c>
      <c r="AX8" s="8" t="s">
        <v>82</v>
      </c>
      <c r="AY8" s="9">
        <v>140000</v>
      </c>
      <c r="AZ8" s="8" t="s">
        <v>83</v>
      </c>
      <c r="BA8" s="9">
        <v>146000</v>
      </c>
      <c r="BB8" s="8" t="s">
        <v>84</v>
      </c>
      <c r="BC8" s="9">
        <v>148000</v>
      </c>
      <c r="BD8" s="8" t="s">
        <v>85</v>
      </c>
      <c r="BE8" s="9">
        <v>153000</v>
      </c>
      <c r="BF8" s="8" t="s">
        <v>86</v>
      </c>
      <c r="BG8" s="9">
        <v>160000</v>
      </c>
      <c r="BH8" s="8" t="s">
        <v>62</v>
      </c>
      <c r="BI8" s="9" t="s">
        <v>87</v>
      </c>
      <c r="BJ8" s="8" t="s">
        <v>88</v>
      </c>
      <c r="BK8" s="9" t="s">
        <v>89</v>
      </c>
      <c r="BL8" s="8" t="s">
        <v>90</v>
      </c>
      <c r="BM8" s="9" t="s">
        <v>91</v>
      </c>
      <c r="BN8" s="9" t="s">
        <v>92</v>
      </c>
      <c r="BO8" s="9" t="s">
        <v>93</v>
      </c>
      <c r="BP8" s="10">
        <v>15.8</v>
      </c>
      <c r="BQ8" s="9" t="s">
        <v>94</v>
      </c>
      <c r="BR8" s="10">
        <v>37.700000000000003</v>
      </c>
      <c r="BS8" s="9" t="s">
        <v>95</v>
      </c>
      <c r="BT8" s="10">
        <v>35.299999999999997</v>
      </c>
      <c r="BU8" s="9" t="s">
        <v>96</v>
      </c>
      <c r="BV8" s="10">
        <v>3</v>
      </c>
      <c r="BW8" s="9" t="s">
        <v>97</v>
      </c>
      <c r="BX8" s="10">
        <v>2.1</v>
      </c>
      <c r="BY8" s="9" t="s">
        <v>98</v>
      </c>
      <c r="BZ8" s="10">
        <v>2.1</v>
      </c>
      <c r="CA8" s="9" t="s">
        <v>99</v>
      </c>
      <c r="CB8" s="10">
        <v>2.2999999999999998</v>
      </c>
    </row>
    <row r="9" spans="1:80" ht="24.95" customHeight="1" x14ac:dyDescent="0.15">
      <c r="A9" s="5" t="s">
        <v>100</v>
      </c>
      <c r="B9" s="5" t="s">
        <v>38</v>
      </c>
      <c r="C9" s="14">
        <v>125000</v>
      </c>
      <c r="D9" s="15">
        <f t="shared" si="1"/>
        <v>-3.1007751937984498</v>
      </c>
      <c r="E9" s="14">
        <v>129000</v>
      </c>
      <c r="F9" s="15">
        <f t="shared" si="0"/>
        <v>-3.7313432835820892</v>
      </c>
      <c r="G9" s="14">
        <v>134000</v>
      </c>
      <c r="H9" s="15">
        <f t="shared" si="0"/>
        <v>-2.8985507246376812</v>
      </c>
      <c r="I9" s="14">
        <v>138000</v>
      </c>
      <c r="J9" s="15">
        <f t="shared" si="2"/>
        <v>-1.4285714285714286</v>
      </c>
      <c r="K9" s="14">
        <v>140000</v>
      </c>
      <c r="L9" s="15">
        <f t="shared" si="3"/>
        <v>-0.70921985815602839</v>
      </c>
      <c r="M9" s="14">
        <v>141000</v>
      </c>
      <c r="N9" s="15">
        <f t="shared" si="4"/>
        <v>-1.3986013986013985</v>
      </c>
      <c r="O9" s="14">
        <v>143000</v>
      </c>
      <c r="P9" s="15">
        <f t="shared" si="5"/>
        <v>-2.054794520547945</v>
      </c>
      <c r="Q9" s="14">
        <v>146000</v>
      </c>
      <c r="R9" s="15">
        <f t="shared" si="6"/>
        <v>-2.666666666666667</v>
      </c>
      <c r="S9" s="14">
        <v>150000</v>
      </c>
      <c r="T9" s="15">
        <f t="shared" si="7"/>
        <v>-2.5974025974025974</v>
      </c>
      <c r="U9" s="5">
        <v>154000</v>
      </c>
      <c r="V9" s="6">
        <v>-1.910828025477707</v>
      </c>
      <c r="W9" s="5">
        <v>157000</v>
      </c>
      <c r="X9" s="6">
        <v>-3.0864197530864197</v>
      </c>
      <c r="Y9" s="5">
        <v>162000</v>
      </c>
      <c r="Z9" s="6">
        <v>-3.6</v>
      </c>
      <c r="AA9" s="5">
        <v>168000</v>
      </c>
      <c r="AB9" s="6">
        <v>-4.5</v>
      </c>
      <c r="AC9" s="5">
        <v>176000</v>
      </c>
      <c r="AD9" s="6">
        <v>-7.9</v>
      </c>
      <c r="AE9" s="5">
        <v>191000</v>
      </c>
      <c r="AF9" s="6" t="s">
        <v>101</v>
      </c>
      <c r="AG9" s="5">
        <v>199000</v>
      </c>
      <c r="AH9" s="7">
        <v>-2</v>
      </c>
      <c r="AI9" s="5">
        <v>203000</v>
      </c>
      <c r="AJ9" s="7">
        <v>-1.5</v>
      </c>
      <c r="AK9" s="5">
        <v>206000</v>
      </c>
      <c r="AL9" s="7">
        <v>-1.9</v>
      </c>
      <c r="AM9" s="5">
        <v>210000</v>
      </c>
      <c r="AN9" s="7">
        <v>-6.7</v>
      </c>
      <c r="AO9" s="5">
        <v>225000</v>
      </c>
      <c r="AP9" s="7">
        <v>-9.3000000000000007</v>
      </c>
      <c r="AQ9" s="5">
        <v>248000</v>
      </c>
      <c r="AR9" s="7">
        <v>-11.4</v>
      </c>
      <c r="AS9" s="5">
        <v>280000</v>
      </c>
      <c r="AT9" s="7">
        <v>-9.6999999999999993</v>
      </c>
      <c r="AU9" s="8">
        <v>310000</v>
      </c>
      <c r="AV9" s="7">
        <v>-6.6</v>
      </c>
      <c r="AW9" s="9">
        <v>332000</v>
      </c>
      <c r="AX9" s="8" t="s">
        <v>102</v>
      </c>
      <c r="AY9" s="9">
        <v>355000</v>
      </c>
      <c r="AZ9" s="8" t="s">
        <v>103</v>
      </c>
      <c r="BA9" s="9">
        <v>380000</v>
      </c>
      <c r="BB9" s="8" t="s">
        <v>104</v>
      </c>
      <c r="BC9" s="9">
        <v>400000</v>
      </c>
      <c r="BD9" s="8" t="s">
        <v>105</v>
      </c>
      <c r="BE9" s="9">
        <v>450000</v>
      </c>
      <c r="BF9" s="8" t="s">
        <v>106</v>
      </c>
      <c r="BG9" s="9">
        <v>530000</v>
      </c>
      <c r="BH9" s="8" t="s">
        <v>107</v>
      </c>
      <c r="BI9" s="9">
        <v>600000</v>
      </c>
      <c r="BJ9" s="8" t="s">
        <v>108</v>
      </c>
      <c r="BK9" s="9">
        <v>660000</v>
      </c>
      <c r="BL9" s="8" t="s">
        <v>92</v>
      </c>
      <c r="BM9" s="9">
        <v>830000</v>
      </c>
      <c r="BN9" s="9" t="s">
        <v>109</v>
      </c>
      <c r="BO9" s="9">
        <v>950000</v>
      </c>
      <c r="BP9" s="10">
        <v>11.8</v>
      </c>
      <c r="BQ9" s="9">
        <v>850000</v>
      </c>
      <c r="BR9" s="10">
        <v>40.5</v>
      </c>
      <c r="BS9" s="9">
        <v>605000</v>
      </c>
      <c r="BT9" s="10">
        <v>46.5</v>
      </c>
      <c r="BU9" s="9">
        <v>413000</v>
      </c>
      <c r="BV9" s="10">
        <v>4.8</v>
      </c>
      <c r="BW9" s="9">
        <v>394000</v>
      </c>
      <c r="BX9" s="10">
        <v>2.2999999999999998</v>
      </c>
      <c r="BY9" s="9">
        <v>385000</v>
      </c>
      <c r="BZ9" s="10">
        <v>2.7</v>
      </c>
      <c r="CA9" s="9">
        <v>375000</v>
      </c>
      <c r="CB9" s="10">
        <v>4.2</v>
      </c>
    </row>
    <row r="10" spans="1:80" ht="24.95" customHeight="1" x14ac:dyDescent="0.15">
      <c r="A10" s="20" t="s">
        <v>175</v>
      </c>
      <c r="B10" s="20" t="s">
        <v>56</v>
      </c>
      <c r="C10" s="14">
        <v>34600</v>
      </c>
      <c r="D10" s="15">
        <f t="shared" si="1"/>
        <v>0.58139534883720934</v>
      </c>
      <c r="E10" s="14">
        <v>34400</v>
      </c>
      <c r="F10" s="15">
        <f t="shared" si="0"/>
        <v>0</v>
      </c>
      <c r="G10" s="14">
        <v>34400</v>
      </c>
      <c r="H10" s="15">
        <f t="shared" si="0"/>
        <v>-0.28985507246376813</v>
      </c>
      <c r="I10" s="14">
        <v>34500</v>
      </c>
      <c r="J10" s="15">
        <f>-(34600-I10)/34600*100</f>
        <v>-0.28901734104046239</v>
      </c>
      <c r="K10" s="14" t="s">
        <v>171</v>
      </c>
      <c r="L10" s="15" t="s">
        <v>170</v>
      </c>
      <c r="M10" s="14">
        <v>46700</v>
      </c>
      <c r="N10" s="15">
        <f>-(O10-M10)/O10*100</f>
        <v>-0.84925690021231426</v>
      </c>
      <c r="O10" s="14">
        <v>47100</v>
      </c>
      <c r="P10" s="15">
        <f t="shared" si="5"/>
        <v>-0.84210526315789469</v>
      </c>
      <c r="Q10" s="14">
        <v>47500</v>
      </c>
      <c r="R10" s="15">
        <f t="shared" si="6"/>
        <v>-1.0416666666666665</v>
      </c>
      <c r="S10" s="14">
        <v>48000</v>
      </c>
      <c r="T10" s="15">
        <f t="shared" si="7"/>
        <v>-0.82644628099173556</v>
      </c>
      <c r="U10" s="5">
        <v>48400</v>
      </c>
      <c r="V10" s="6">
        <v>-1.6260162601626018</v>
      </c>
      <c r="W10" s="5">
        <v>49200</v>
      </c>
      <c r="X10" s="6">
        <v>-3.3398821218074657</v>
      </c>
      <c r="Y10" s="5">
        <v>50900</v>
      </c>
      <c r="Z10" s="6">
        <v>-3.6</v>
      </c>
      <c r="AA10" s="5">
        <v>52800</v>
      </c>
      <c r="AB10" s="6">
        <v>-4.2</v>
      </c>
      <c r="AC10" s="5">
        <v>55100</v>
      </c>
      <c r="AD10" s="6">
        <v>-4.2</v>
      </c>
      <c r="AE10" s="5">
        <v>57500</v>
      </c>
      <c r="AF10" s="6" t="s">
        <v>110</v>
      </c>
      <c r="AG10" s="5">
        <v>58200</v>
      </c>
      <c r="AH10" s="7">
        <v>-1</v>
      </c>
      <c r="AI10" s="5">
        <v>58500</v>
      </c>
      <c r="AJ10" s="7">
        <v>-1</v>
      </c>
      <c r="AK10" s="5">
        <v>59100</v>
      </c>
      <c r="AL10" s="7">
        <v>-3.11</v>
      </c>
      <c r="AM10" s="5">
        <v>61000</v>
      </c>
      <c r="AN10" s="7">
        <v>-6.2</v>
      </c>
      <c r="AO10" s="5">
        <v>65000</v>
      </c>
      <c r="AP10" s="7">
        <v>-7.4</v>
      </c>
      <c r="AQ10" s="5">
        <v>70200</v>
      </c>
      <c r="AR10" s="7">
        <v>-6.4</v>
      </c>
      <c r="AS10" s="5">
        <v>75000</v>
      </c>
      <c r="AT10" s="7">
        <v>-5.8</v>
      </c>
      <c r="AU10" s="8">
        <v>79600</v>
      </c>
      <c r="AV10" s="7">
        <v>-2.2999999999999998</v>
      </c>
      <c r="AW10" s="9">
        <v>81500</v>
      </c>
      <c r="AX10" s="8" t="s">
        <v>111</v>
      </c>
      <c r="AY10" s="9">
        <v>84000</v>
      </c>
      <c r="AZ10" s="8" t="s">
        <v>112</v>
      </c>
      <c r="BA10" s="9">
        <v>85500</v>
      </c>
      <c r="BB10" s="8" t="s">
        <v>113</v>
      </c>
      <c r="BC10" s="9">
        <v>86000</v>
      </c>
      <c r="BD10" s="8" t="s">
        <v>114</v>
      </c>
      <c r="BE10" s="9">
        <v>86300</v>
      </c>
      <c r="BF10" s="8" t="s">
        <v>115</v>
      </c>
      <c r="BG10" s="9">
        <v>86500</v>
      </c>
      <c r="BH10" s="11">
        <v>0</v>
      </c>
      <c r="BI10" s="9">
        <v>86500</v>
      </c>
      <c r="BJ10" s="8" t="s">
        <v>116</v>
      </c>
      <c r="BK10" s="9">
        <v>88000</v>
      </c>
      <c r="BL10" s="8" t="s">
        <v>117</v>
      </c>
      <c r="BM10" s="9">
        <v>100000</v>
      </c>
      <c r="BN10" s="9" t="s">
        <v>118</v>
      </c>
      <c r="BO10" s="9">
        <v>112000</v>
      </c>
      <c r="BP10" s="10">
        <v>9.8000000000000007</v>
      </c>
      <c r="BQ10" s="9">
        <v>102000</v>
      </c>
      <c r="BR10" s="10">
        <v>52.7</v>
      </c>
      <c r="BS10" s="9">
        <v>66800</v>
      </c>
      <c r="BT10" s="10">
        <v>28.5</v>
      </c>
      <c r="BU10" s="9">
        <v>52000</v>
      </c>
      <c r="BV10" s="10">
        <v>2.6</v>
      </c>
      <c r="BW10" s="9">
        <v>50700</v>
      </c>
      <c r="BX10" s="10">
        <v>1.8</v>
      </c>
      <c r="BY10" s="9">
        <v>49800</v>
      </c>
      <c r="BZ10" s="10">
        <v>2.7</v>
      </c>
      <c r="CA10" s="9">
        <v>48500</v>
      </c>
      <c r="CB10" s="10">
        <v>3.9</v>
      </c>
    </row>
    <row r="11" spans="1:80" ht="24.95" customHeight="1" x14ac:dyDescent="0.15">
      <c r="A11" s="5" t="s">
        <v>119</v>
      </c>
      <c r="B11" s="5" t="s">
        <v>56</v>
      </c>
      <c r="C11" s="16">
        <v>71200</v>
      </c>
      <c r="D11" s="15">
        <f t="shared" si="1"/>
        <v>-0.83565459610027859</v>
      </c>
      <c r="E11" s="16">
        <v>71800</v>
      </c>
      <c r="F11" s="15">
        <f t="shared" si="0"/>
        <v>-0.27777777777777779</v>
      </c>
      <c r="G11" s="16">
        <v>72000</v>
      </c>
      <c r="H11" s="15">
        <f t="shared" si="0"/>
        <v>-0.55248618784530379</v>
      </c>
      <c r="I11" s="16">
        <v>72400</v>
      </c>
      <c r="J11" s="15">
        <f t="shared" ref="J11:J13" si="8">-(K11-I11)/K11*100</f>
        <v>0</v>
      </c>
      <c r="K11" s="16">
        <v>72400</v>
      </c>
      <c r="L11" s="15">
        <f t="shared" si="3"/>
        <v>0.2770083102493075</v>
      </c>
      <c r="M11" s="16">
        <v>72200</v>
      </c>
      <c r="N11" s="15">
        <f t="shared" si="4"/>
        <v>0</v>
      </c>
      <c r="O11" s="16">
        <v>72200</v>
      </c>
      <c r="P11" s="15">
        <f t="shared" si="5"/>
        <v>-0.13831258644536654</v>
      </c>
      <c r="Q11" s="16">
        <v>72300</v>
      </c>
      <c r="R11" s="15">
        <f t="shared" si="6"/>
        <v>-0.41322314049586778</v>
      </c>
      <c r="S11" s="16">
        <v>72600</v>
      </c>
      <c r="T11" s="15">
        <f t="shared" si="7"/>
        <v>-0.41152263374485598</v>
      </c>
      <c r="U11" s="12">
        <v>72900</v>
      </c>
      <c r="V11" s="6">
        <v>-1.6194331983805668</v>
      </c>
      <c r="W11" s="12">
        <v>74100</v>
      </c>
      <c r="X11" s="6">
        <v>-3.0104712041884816</v>
      </c>
      <c r="Y11" s="12">
        <v>76400</v>
      </c>
      <c r="Z11" s="6">
        <v>-3.7</v>
      </c>
      <c r="AA11" s="12">
        <v>79300</v>
      </c>
      <c r="AB11" s="6" t="s">
        <v>120</v>
      </c>
      <c r="AC11" s="5" t="s">
        <v>121</v>
      </c>
      <c r="AD11" s="6">
        <v>-7.8</v>
      </c>
      <c r="AE11" s="5" t="s">
        <v>122</v>
      </c>
      <c r="AF11" s="6" t="s">
        <v>57</v>
      </c>
      <c r="AG11" s="5" t="s">
        <v>123</v>
      </c>
      <c r="AH11" s="7">
        <v>0.8</v>
      </c>
      <c r="AI11" s="5" t="s">
        <v>124</v>
      </c>
      <c r="AJ11" s="7">
        <v>-0.5</v>
      </c>
      <c r="AK11" s="5" t="s">
        <v>125</v>
      </c>
      <c r="AL11" s="7">
        <v>-1.8</v>
      </c>
      <c r="AM11" s="5" t="s">
        <v>126</v>
      </c>
      <c r="AN11" s="7">
        <v>-6</v>
      </c>
      <c r="AO11" s="5" t="s">
        <v>127</v>
      </c>
      <c r="AP11" s="7">
        <v>-11.6</v>
      </c>
      <c r="AQ11" s="5" t="s">
        <v>128</v>
      </c>
      <c r="AR11" s="7">
        <v>-12.4</v>
      </c>
      <c r="AS11" s="5" t="s">
        <v>129</v>
      </c>
      <c r="AT11" s="7">
        <v>-7.9</v>
      </c>
      <c r="AU11" s="8" t="s">
        <v>130</v>
      </c>
      <c r="AV11" s="7">
        <v>-4.8</v>
      </c>
      <c r="AW11" s="9" t="s">
        <v>131</v>
      </c>
      <c r="AX11" s="8" t="s">
        <v>132</v>
      </c>
      <c r="AY11" s="9" t="s">
        <v>133</v>
      </c>
      <c r="AZ11" s="8" t="s">
        <v>134</v>
      </c>
      <c r="BA11" s="9" t="s">
        <v>135</v>
      </c>
      <c r="BB11" s="8" t="s">
        <v>136</v>
      </c>
      <c r="BC11" s="9" t="s">
        <v>137</v>
      </c>
      <c r="BD11" s="8" t="s">
        <v>111</v>
      </c>
      <c r="BE11" s="9" t="s">
        <v>138</v>
      </c>
      <c r="BF11" s="8" t="s">
        <v>139</v>
      </c>
      <c r="BG11" s="8" t="s">
        <v>140</v>
      </c>
      <c r="BH11" s="8" t="s">
        <v>41</v>
      </c>
      <c r="BI11" s="8" t="s">
        <v>141</v>
      </c>
      <c r="BJ11" s="8" t="s">
        <v>111</v>
      </c>
      <c r="BK11" s="8" t="s">
        <v>142</v>
      </c>
      <c r="BL11" s="8" t="s">
        <v>143</v>
      </c>
      <c r="BM11" s="8" t="s">
        <v>144</v>
      </c>
      <c r="BN11" s="9" t="s">
        <v>145</v>
      </c>
      <c r="BO11" s="8" t="s">
        <v>146</v>
      </c>
      <c r="BP11" s="10">
        <v>10.3</v>
      </c>
      <c r="BQ11" s="8" t="s">
        <v>147</v>
      </c>
      <c r="BR11" s="10">
        <v>60</v>
      </c>
      <c r="BS11" s="8" t="s">
        <v>148</v>
      </c>
      <c r="BT11" s="10">
        <v>42.9</v>
      </c>
      <c r="BU11" s="8" t="s">
        <v>149</v>
      </c>
      <c r="BV11" s="10">
        <v>4.4000000000000004</v>
      </c>
      <c r="BW11" s="8" t="s">
        <v>150</v>
      </c>
      <c r="BX11" s="10">
        <v>2.7</v>
      </c>
      <c r="BY11" s="8" t="s">
        <v>151</v>
      </c>
      <c r="BZ11" s="10">
        <v>2.8</v>
      </c>
      <c r="CA11" s="9" t="s">
        <v>152</v>
      </c>
      <c r="CB11" s="10">
        <v>1.9</v>
      </c>
    </row>
    <row r="12" spans="1:80" ht="24.95" customHeight="1" x14ac:dyDescent="0.15">
      <c r="A12" s="5" t="s">
        <v>153</v>
      </c>
      <c r="B12" s="5" t="s">
        <v>38</v>
      </c>
      <c r="C12" s="14">
        <v>37200</v>
      </c>
      <c r="D12" s="15">
        <f t="shared" si="1"/>
        <v>-0.53475935828876997</v>
      </c>
      <c r="E12" s="14">
        <v>37400</v>
      </c>
      <c r="F12" s="15">
        <f t="shared" si="0"/>
        <v>-0.53191489361702127</v>
      </c>
      <c r="G12" s="14">
        <v>37600</v>
      </c>
      <c r="H12" s="15">
        <f t="shared" si="0"/>
        <v>-0.52910052910052907</v>
      </c>
      <c r="I12" s="14">
        <v>37800</v>
      </c>
      <c r="J12" s="15">
        <f t="shared" si="8"/>
        <v>-0.52631578947368418</v>
      </c>
      <c r="K12" s="14">
        <v>38000</v>
      </c>
      <c r="L12" s="15">
        <f t="shared" si="3"/>
        <v>-0.52356020942408377</v>
      </c>
      <c r="M12" s="14">
        <v>38200</v>
      </c>
      <c r="N12" s="15">
        <f t="shared" si="4"/>
        <v>-0.77922077922077926</v>
      </c>
      <c r="O12" s="14">
        <v>38500</v>
      </c>
      <c r="P12" s="15">
        <f t="shared" si="5"/>
        <v>-0.77319587628865982</v>
      </c>
      <c r="Q12" s="14">
        <v>38800</v>
      </c>
      <c r="R12" s="15">
        <f t="shared" si="6"/>
        <v>-0.76726342710997442</v>
      </c>
      <c r="S12" s="14">
        <v>39100</v>
      </c>
      <c r="T12" s="15">
        <f t="shared" si="7"/>
        <v>-0.76142131979695438</v>
      </c>
      <c r="U12" s="5">
        <v>39400</v>
      </c>
      <c r="V12" s="6">
        <v>-1.0050251256281406</v>
      </c>
      <c r="W12" s="5">
        <v>39800</v>
      </c>
      <c r="X12" s="6">
        <v>-1.4851485148514851</v>
      </c>
      <c r="Y12" s="5">
        <v>40400</v>
      </c>
      <c r="Z12" s="6">
        <v>-1.7</v>
      </c>
      <c r="AA12" s="5">
        <v>41100</v>
      </c>
      <c r="AB12" s="6">
        <v>-2.6</v>
      </c>
      <c r="AC12" s="5">
        <v>42200</v>
      </c>
      <c r="AD12" s="6">
        <v>-5.4</v>
      </c>
      <c r="AE12" s="5">
        <v>44600</v>
      </c>
      <c r="AF12" s="6" t="s">
        <v>154</v>
      </c>
      <c r="AG12" s="5">
        <v>45100</v>
      </c>
      <c r="AH12" s="7">
        <v>0</v>
      </c>
      <c r="AI12" s="5">
        <v>45100</v>
      </c>
      <c r="AJ12" s="7">
        <v>-0.4</v>
      </c>
      <c r="AK12" s="5">
        <v>45300</v>
      </c>
      <c r="AL12" s="7">
        <v>-2.15</v>
      </c>
      <c r="AM12" s="5">
        <v>46300</v>
      </c>
      <c r="AN12" s="7">
        <v>-1.8</v>
      </c>
      <c r="AO12" s="5">
        <v>47500</v>
      </c>
      <c r="AP12" s="7">
        <v>-4</v>
      </c>
      <c r="AQ12" s="5">
        <v>49500</v>
      </c>
      <c r="AR12" s="7">
        <v>-5.5</v>
      </c>
      <c r="AS12" s="5">
        <v>52400</v>
      </c>
      <c r="AT12" s="7">
        <v>-2.6</v>
      </c>
      <c r="AU12" s="8">
        <v>53800</v>
      </c>
      <c r="AV12" s="7">
        <v>-0.7</v>
      </c>
      <c r="AW12" s="9">
        <v>54200</v>
      </c>
      <c r="AX12" s="8" t="s">
        <v>155</v>
      </c>
      <c r="AY12" s="9">
        <v>55000</v>
      </c>
      <c r="AZ12" s="8" t="s">
        <v>60</v>
      </c>
      <c r="BA12" s="9">
        <v>55500</v>
      </c>
      <c r="BB12" s="11">
        <v>0</v>
      </c>
      <c r="BC12" s="9">
        <v>55500</v>
      </c>
      <c r="BD12" s="8" t="s">
        <v>60</v>
      </c>
      <c r="BE12" s="9">
        <v>56000</v>
      </c>
      <c r="BF12" s="8" t="s">
        <v>112</v>
      </c>
      <c r="BG12" s="9">
        <v>57000</v>
      </c>
      <c r="BH12" s="11">
        <v>0</v>
      </c>
      <c r="BI12" s="9">
        <v>57000</v>
      </c>
      <c r="BJ12" s="11">
        <v>0</v>
      </c>
      <c r="BK12" s="9">
        <v>57000</v>
      </c>
      <c r="BL12" s="8" t="s">
        <v>103</v>
      </c>
      <c r="BM12" s="9">
        <v>61000</v>
      </c>
      <c r="BN12" s="9" t="s">
        <v>156</v>
      </c>
      <c r="BO12" s="9">
        <v>68000</v>
      </c>
      <c r="BP12" s="10">
        <v>6.3</v>
      </c>
      <c r="BQ12" s="9">
        <v>64000</v>
      </c>
      <c r="BR12" s="10">
        <v>41.3</v>
      </c>
      <c r="BS12" s="9">
        <v>45300</v>
      </c>
      <c r="BT12" s="10">
        <v>15.6</v>
      </c>
      <c r="BU12" s="9">
        <v>39200</v>
      </c>
      <c r="BV12" s="10">
        <v>2.1</v>
      </c>
      <c r="BW12" s="9">
        <v>38400</v>
      </c>
      <c r="BX12" s="10">
        <v>1.1000000000000001</v>
      </c>
      <c r="BY12" s="9">
        <v>38000</v>
      </c>
      <c r="BZ12" s="10">
        <v>1.3</v>
      </c>
      <c r="CA12" s="9">
        <v>37500</v>
      </c>
      <c r="CB12" s="10">
        <v>1.6</v>
      </c>
    </row>
    <row r="13" spans="1:80" ht="24.95" customHeight="1" x14ac:dyDescent="0.15">
      <c r="A13" s="5" t="s">
        <v>157</v>
      </c>
      <c r="B13" s="5" t="s">
        <v>38</v>
      </c>
      <c r="C13" s="14">
        <v>23200</v>
      </c>
      <c r="D13" s="15">
        <f t="shared" si="1"/>
        <v>-0.42918454935622319</v>
      </c>
      <c r="E13" s="14">
        <v>23300</v>
      </c>
      <c r="F13" s="15">
        <f t="shared" si="0"/>
        <v>-0.42735042735042739</v>
      </c>
      <c r="G13" s="14">
        <v>23400</v>
      </c>
      <c r="H13" s="15">
        <f t="shared" si="0"/>
        <v>-0.42553191489361702</v>
      </c>
      <c r="I13" s="14">
        <v>23500</v>
      </c>
      <c r="J13" s="15">
        <f t="shared" si="8"/>
        <v>-0.42372881355932202</v>
      </c>
      <c r="K13" s="14">
        <v>23600</v>
      </c>
      <c r="L13" s="15">
        <f t="shared" si="3"/>
        <v>-0.42194092827004215</v>
      </c>
      <c r="M13" s="14">
        <v>23700</v>
      </c>
      <c r="N13" s="15">
        <f t="shared" si="4"/>
        <v>-0.42016806722689076</v>
      </c>
      <c r="O13" s="14">
        <v>23800</v>
      </c>
      <c r="P13" s="15">
        <f t="shared" si="5"/>
        <v>-0.41841004184100417</v>
      </c>
      <c r="Q13" s="14">
        <v>23900</v>
      </c>
      <c r="R13" s="15">
        <f t="shared" si="6"/>
        <v>-0.41666666666666669</v>
      </c>
      <c r="S13" s="14">
        <v>24000</v>
      </c>
      <c r="T13" s="15">
        <f t="shared" si="7"/>
        <v>-0.82644628099173556</v>
      </c>
      <c r="U13" s="5">
        <v>24200</v>
      </c>
      <c r="V13" s="6">
        <v>-1.2244897959183674</v>
      </c>
      <c r="W13" s="5">
        <v>24500</v>
      </c>
      <c r="X13" s="6">
        <v>-2</v>
      </c>
      <c r="Y13" s="5">
        <v>25000</v>
      </c>
      <c r="Z13" s="6">
        <v>-2.7</v>
      </c>
      <c r="AA13" s="5">
        <v>25700</v>
      </c>
      <c r="AB13" s="6">
        <v>-2.7</v>
      </c>
      <c r="AC13" s="5">
        <v>26400</v>
      </c>
      <c r="AD13" s="6">
        <v>-2.2000000000000002</v>
      </c>
      <c r="AE13" s="5">
        <v>27000</v>
      </c>
      <c r="AF13" s="6" t="s">
        <v>158</v>
      </c>
      <c r="AG13" s="5">
        <v>27500</v>
      </c>
      <c r="AH13" s="7">
        <v>0</v>
      </c>
      <c r="AI13" s="5">
        <v>27500</v>
      </c>
      <c r="AJ13" s="7">
        <v>-0.7</v>
      </c>
      <c r="AK13" s="5">
        <v>27700</v>
      </c>
      <c r="AL13" s="7">
        <v>-3.81</v>
      </c>
      <c r="AM13" s="5">
        <v>28800</v>
      </c>
      <c r="AN13" s="7">
        <v>-7.7</v>
      </c>
      <c r="AO13" s="5">
        <v>31200</v>
      </c>
      <c r="AP13" s="7">
        <v>-10.9</v>
      </c>
      <c r="AQ13" s="5">
        <v>35000</v>
      </c>
      <c r="AR13" s="7">
        <v>-7.9</v>
      </c>
      <c r="AS13" s="5">
        <v>38000</v>
      </c>
      <c r="AT13" s="7">
        <v>-1.8</v>
      </c>
      <c r="AU13" s="8">
        <v>38700</v>
      </c>
      <c r="AV13" s="7">
        <v>-1.3</v>
      </c>
      <c r="AW13" s="9">
        <v>39200</v>
      </c>
      <c r="AX13" s="8" t="s">
        <v>159</v>
      </c>
      <c r="AY13" s="9">
        <v>40000</v>
      </c>
      <c r="AZ13" s="8" t="s">
        <v>136</v>
      </c>
      <c r="BA13" s="9">
        <v>40500</v>
      </c>
      <c r="BB13" s="11">
        <v>0</v>
      </c>
      <c r="BC13" s="9">
        <v>40500</v>
      </c>
      <c r="BD13" s="8" t="s">
        <v>160</v>
      </c>
      <c r="BE13" s="9">
        <v>40800</v>
      </c>
      <c r="BF13" s="8" t="s">
        <v>78</v>
      </c>
      <c r="BG13" s="9">
        <v>41000</v>
      </c>
      <c r="BH13" s="11">
        <v>0</v>
      </c>
      <c r="BI13" s="9">
        <v>41000</v>
      </c>
      <c r="BJ13" s="8" t="s">
        <v>161</v>
      </c>
      <c r="BK13" s="9">
        <v>42000</v>
      </c>
      <c r="BL13" s="8" t="s">
        <v>162</v>
      </c>
      <c r="BM13" s="9">
        <v>45000</v>
      </c>
      <c r="BN13" s="9" t="s">
        <v>163</v>
      </c>
      <c r="BO13" s="9">
        <v>50000</v>
      </c>
      <c r="BP13" s="10">
        <v>4.2</v>
      </c>
      <c r="BQ13" s="9">
        <v>48000</v>
      </c>
      <c r="BR13" s="10">
        <v>37.5</v>
      </c>
      <c r="BS13" s="9">
        <v>34900</v>
      </c>
      <c r="BT13" s="10">
        <v>15.2</v>
      </c>
      <c r="BU13" s="9">
        <v>30300</v>
      </c>
      <c r="BV13" s="10">
        <v>2</v>
      </c>
      <c r="BW13" s="9">
        <v>29700</v>
      </c>
      <c r="BX13" s="10">
        <v>1.4</v>
      </c>
      <c r="BY13" s="9">
        <v>29300</v>
      </c>
      <c r="BZ13" s="10">
        <v>1.4</v>
      </c>
      <c r="CA13" s="9">
        <v>28900</v>
      </c>
      <c r="CB13" s="10">
        <v>1.4</v>
      </c>
    </row>
    <row r="15" spans="1:80" ht="13.5" customHeight="1" x14ac:dyDescent="0.15">
      <c r="A15" s="19" t="s">
        <v>169</v>
      </c>
    </row>
    <row r="16" spans="1:80" ht="13.5" customHeight="1" x14ac:dyDescent="0.15">
      <c r="A16" s="1" t="s">
        <v>164</v>
      </c>
    </row>
    <row r="17" spans="1:15" ht="13.5" customHeight="1" x14ac:dyDescent="0.15">
      <c r="A17" s="13" t="s">
        <v>165</v>
      </c>
    </row>
    <row r="22" spans="1:15" ht="13.5" customHeight="1" x14ac:dyDescent="0.15">
      <c r="O22" s="17"/>
    </row>
    <row r="23" spans="1:15" ht="13.5" customHeight="1" x14ac:dyDescent="0.15">
      <c r="O23" s="17"/>
    </row>
    <row r="24" spans="1:15" ht="13.5" customHeight="1" x14ac:dyDescent="0.15">
      <c r="O24" s="17"/>
    </row>
    <row r="25" spans="1:15" ht="13.5" customHeight="1" x14ac:dyDescent="0.15">
      <c r="O25" s="17"/>
    </row>
    <row r="26" spans="1:15" ht="13.5" customHeight="1" x14ac:dyDescent="0.15">
      <c r="O26" s="17"/>
    </row>
    <row r="27" spans="1:15" ht="13.5" customHeight="1" x14ac:dyDescent="0.15">
      <c r="O27" s="17"/>
    </row>
    <row r="28" spans="1:15" ht="13.5" customHeight="1" x14ac:dyDescent="0.15">
      <c r="O28" s="17"/>
    </row>
    <row r="29" spans="1:15" ht="13.5" customHeight="1" x14ac:dyDescent="0.15">
      <c r="O29" s="17"/>
    </row>
    <row r="30" spans="1:15" ht="13.5" customHeight="1" x14ac:dyDescent="0.15">
      <c r="O30" s="17"/>
    </row>
    <row r="31" spans="1:15" ht="13.5" customHeight="1" x14ac:dyDescent="0.15">
      <c r="O31" s="17"/>
    </row>
    <row r="32" spans="1:15" ht="13.5" customHeight="1" x14ac:dyDescent="0.15">
      <c r="O32" s="18"/>
    </row>
    <row r="33" spans="15:15" ht="13.5" customHeight="1" x14ac:dyDescent="0.15">
      <c r="O33" s="18"/>
    </row>
  </sheetData>
  <mergeCells count="42">
    <mergeCell ref="BM2:BN2"/>
    <mergeCell ref="AQ2:AR2"/>
    <mergeCell ref="AS2:AT2"/>
    <mergeCell ref="AU2:AV2"/>
    <mergeCell ref="AW2:AX2"/>
    <mergeCell ref="AY2:AZ2"/>
    <mergeCell ref="BI2:BJ2"/>
    <mergeCell ref="BA2:BB2"/>
    <mergeCell ref="BC2:BD2"/>
    <mergeCell ref="BK2:BL2"/>
    <mergeCell ref="BE2:BF2"/>
    <mergeCell ref="BG2:BH2"/>
    <mergeCell ref="CA2:CB2"/>
    <mergeCell ref="BO2:BP2"/>
    <mergeCell ref="BQ2:BR2"/>
    <mergeCell ref="BS2:BT2"/>
    <mergeCell ref="BU2:BV2"/>
    <mergeCell ref="BW2:BX2"/>
    <mergeCell ref="BY2:BZ2"/>
    <mergeCell ref="G2:H2"/>
    <mergeCell ref="I2:J2"/>
    <mergeCell ref="K2:L2"/>
    <mergeCell ref="AO2:AP2"/>
    <mergeCell ref="AK2:AL2"/>
    <mergeCell ref="AM2:AN2"/>
    <mergeCell ref="M2:N2"/>
    <mergeCell ref="A1:AT1"/>
    <mergeCell ref="A2:A3"/>
    <mergeCell ref="B2:B3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E2:F2"/>
    <mergeCell ref="C2:D2"/>
    <mergeCell ref="O2:P2"/>
  </mergeCells>
  <phoneticPr fontId="20"/>
  <pageMargins left="0.75" right="0.75" top="1" bottom="1" header="0.51200000000000001" footer="0.51200000000000001"/>
  <pageSetup paperSize="9" orientation="portrait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2372</cp:lastModifiedBy>
  <cp:lastPrinted>2023-05-30T10:03:52Z</cp:lastPrinted>
  <dcterms:created xsi:type="dcterms:W3CDTF">2018-01-23T05:42:06Z</dcterms:created>
  <dcterms:modified xsi:type="dcterms:W3CDTF">2023-05-30T10:03:57Z</dcterms:modified>
</cp:coreProperties>
</file>