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8-8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<sst xmlns="http://schemas.openxmlformats.org/spreadsheetml/2006/main" count="101" uniqueCount="44">
  <si>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 xml:space="preserve">   女</t>
  </si>
  <si>
    <t>男女別</t>
  </si>
  <si>
    <t xml:space="preserve">  ３年</t>
  </si>
  <si>
    <t>生徒数</t>
  </si>
  <si>
    <t>H28.5.1総数</t>
  </si>
  <si>
    <t>８．公立高等学校の状況</t>
  </si>
  <si>
    <t>学校名</t>
  </si>
  <si>
    <t>H26.5.1総数</t>
  </si>
  <si>
    <t>入学定員</t>
  </si>
  <si>
    <t>学級数</t>
  </si>
  <si>
    <t>教員数</t>
  </si>
  <si>
    <t>学年別</t>
  </si>
  <si>
    <t>計</t>
  </si>
  <si>
    <t>H17.5.1総数</t>
  </si>
  <si>
    <t xml:space="preserve">  １年</t>
  </si>
  <si>
    <t xml:space="preserve">  ２年</t>
  </si>
  <si>
    <t>　 男</t>
  </si>
  <si>
    <t>H９.５.１総数</t>
  </si>
  <si>
    <t>添上</t>
  </si>
  <si>
    <t>二階堂</t>
  </si>
  <si>
    <t>H10.5.1総数</t>
  </si>
  <si>
    <t>H11.5.1総数</t>
  </si>
  <si>
    <t>H12.5.1総数</t>
  </si>
  <si>
    <t>H13.5.1総数</t>
  </si>
  <si>
    <t>H14.5.1総数</t>
  </si>
  <si>
    <t>H15.5.1総数</t>
  </si>
  <si>
    <t>H18.5.1総数</t>
  </si>
  <si>
    <t>H16.5.1総数</t>
  </si>
  <si>
    <t>資料：奈良県教育委員会「学校基本数一覧表」、奈良県立高等学校入学者募集人員</t>
  </si>
  <si>
    <t>H25.5.1総数</t>
  </si>
  <si>
    <t>…</t>
  </si>
  <si>
    <t>H1９.5.1総数</t>
  </si>
  <si>
    <t>H30.5.1総数</t>
  </si>
  <si>
    <t>H20.5.1総数</t>
  </si>
  <si>
    <t>H21.5.1総数</t>
  </si>
  <si>
    <t>H23.5.1総数</t>
  </si>
  <si>
    <t>H22.5.1総数</t>
  </si>
  <si>
    <t>H24.5.1総数</t>
  </si>
  <si>
    <t>H27.5.1総数</t>
  </si>
  <si>
    <t>H29.5.1総数</t>
  </si>
  <si>
    <t>R1.5.1総数</t>
  </si>
  <si>
    <t>R2.5.1総数</t>
  </si>
  <si>
    <t>R3.5.1総数</t>
  </si>
  <si>
    <t>R4.5.1総数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</si>
</sst>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21" borderId="10" xfId="0" applyFill="1" applyBorder="1" applyAlignment="1" applyProtection="1">
      <alignment horizontal="center" vertical="center"/>
      <protection/>
    </xf>
    <xf numFmtId="0" fontId="0" fillId="21" borderId="10" xfId="0" applyFill="1" applyBorder="1" applyAlignment="1" applyProtection="1">
      <alignment vertical="center"/>
      <protection/>
    </xf>
    <xf numFmtId="176" fontId="0" fillId="4" borderId="10" xfId="0" applyNumberForma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176" fontId="0" fillId="24" borderId="10" xfId="0" applyNumberFormat="1" applyFill="1" applyBorder="1" applyAlignment="1" applyProtection="1">
      <alignment vertical="center"/>
      <protection/>
    </xf>
    <xf numFmtId="176" fontId="0" fillId="4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1" borderId="10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left" vertical="center"/>
      <protection/>
    </xf>
    <xf numFmtId="0" fontId="0" fillId="4" borderId="10" xfId="0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A1" sqref="A1"/>
    </sheetView>
  </sheetViews>
  <sheetFormatPr defaultColWidth="9.00390625" defaultRowHeight="21.75" customHeight="1" outlineLevelRow="2"/>
  <cols>
    <col min="1" max="1" width="6.625" style="1" customWidth="1"/>
    <col min="2" max="2" width="6.75390625" style="1" bestFit="1" customWidth="1"/>
    <col min="3" max="3" width="8.625" style="1" bestFit="1" customWidth="1"/>
    <col min="4" max="4" width="6.75390625" style="1" bestFit="1" customWidth="1"/>
    <col min="5" max="5" width="6.875" style="1" customWidth="1"/>
    <col min="6" max="10" width="5.625" style="1" customWidth="1"/>
    <col min="11" max="11" width="6.75390625" style="1" bestFit="1" customWidth="1"/>
    <col min="12" max="12" width="9.00390625" style="1" bestFit="1" customWidth="1"/>
    <col min="13" max="16384" width="9.00390625" style="1" customWidth="1"/>
  </cols>
  <sheetData>
    <row r="1" ht="24">
      <c r="A1" s="2" t="s">
        <v>5</v>
      </c>
    </row>
    <row r="2" spans="1:11" ht="13.5">
      <c r="A2" s="19" t="s">
        <v>6</v>
      </c>
      <c r="B2" s="19"/>
      <c r="C2" s="19" t="s">
        <v>8</v>
      </c>
      <c r="D2" s="19" t="s">
        <v>9</v>
      </c>
      <c r="E2" s="19" t="s">
        <v>3</v>
      </c>
      <c r="F2" s="19"/>
      <c r="G2" s="19"/>
      <c r="H2" s="19"/>
      <c r="I2" s="19"/>
      <c r="J2" s="19"/>
      <c r="K2" s="19" t="s">
        <v>10</v>
      </c>
    </row>
    <row r="3" spans="1:11" ht="13.5">
      <c r="A3" s="19"/>
      <c r="B3" s="19"/>
      <c r="C3" s="19"/>
      <c r="D3" s="19"/>
      <c r="E3" s="19" t="s">
        <v>11</v>
      </c>
      <c r="F3" s="19"/>
      <c r="G3" s="19"/>
      <c r="H3" s="19"/>
      <c r="I3" s="19" t="s">
        <v>1</v>
      </c>
      <c r="J3" s="19"/>
      <c r="K3" s="19"/>
    </row>
    <row r="4" spans="1:11" ht="13.5">
      <c r="A4" s="19"/>
      <c r="B4" s="19"/>
      <c r="C4" s="19"/>
      <c r="D4" s="19"/>
      <c r="E4" s="3" t="s">
        <v>12</v>
      </c>
      <c r="F4" s="4" t="s">
        <v>14</v>
      </c>
      <c r="G4" s="4" t="s">
        <v>15</v>
      </c>
      <c r="H4" s="4" t="s">
        <v>2</v>
      </c>
      <c r="I4" s="4" t="s">
        <v>16</v>
      </c>
      <c r="J4" s="4" t="s">
        <v>0</v>
      </c>
      <c r="K4" s="19"/>
    </row>
    <row r="5" spans="1:11" ht="20.25" customHeight="1" hidden="1" outlineLevel="1">
      <c r="A5" s="20" t="s">
        <v>17</v>
      </c>
      <c r="B5" s="21"/>
      <c r="C5" s="5">
        <f aca="true" t="shared" si="0" ref="C5:K5">SUM(C6:C7)</f>
        <v>560</v>
      </c>
      <c r="D5" s="5">
        <f t="shared" si="0"/>
        <v>42</v>
      </c>
      <c r="E5" s="5">
        <f t="shared" si="0"/>
        <v>1638</v>
      </c>
      <c r="F5" s="5">
        <f t="shared" si="0"/>
        <v>552</v>
      </c>
      <c r="G5" s="5">
        <f t="shared" si="0"/>
        <v>544</v>
      </c>
      <c r="H5" s="5">
        <f t="shared" si="0"/>
        <v>542</v>
      </c>
      <c r="I5" s="5">
        <f t="shared" si="0"/>
        <v>812</v>
      </c>
      <c r="J5" s="5">
        <f t="shared" si="0"/>
        <v>826</v>
      </c>
      <c r="K5" s="5">
        <f t="shared" si="0"/>
        <v>103</v>
      </c>
    </row>
    <row r="6" spans="1:11" ht="13.5" hidden="1" outlineLevel="2">
      <c r="A6" s="22"/>
      <c r="B6" s="6" t="s">
        <v>18</v>
      </c>
      <c r="C6" s="7">
        <v>240</v>
      </c>
      <c r="D6" s="7">
        <v>18</v>
      </c>
      <c r="E6" s="7">
        <f>SUM(F6:H6)</f>
        <v>712</v>
      </c>
      <c r="F6" s="7">
        <v>241</v>
      </c>
      <c r="G6" s="7">
        <v>237</v>
      </c>
      <c r="H6" s="7">
        <v>234</v>
      </c>
      <c r="I6" s="7">
        <v>368</v>
      </c>
      <c r="J6" s="7">
        <v>344</v>
      </c>
      <c r="K6" s="7">
        <v>48</v>
      </c>
    </row>
    <row r="7" spans="1:11" ht="13.5" hidden="1" outlineLevel="2">
      <c r="A7" s="23"/>
      <c r="B7" s="6" t="s">
        <v>19</v>
      </c>
      <c r="C7" s="7">
        <v>320</v>
      </c>
      <c r="D7" s="7">
        <v>24</v>
      </c>
      <c r="E7" s="7">
        <f>SUM(F7:H7)</f>
        <v>926</v>
      </c>
      <c r="F7" s="7">
        <v>311</v>
      </c>
      <c r="G7" s="7">
        <v>307</v>
      </c>
      <c r="H7" s="7">
        <v>308</v>
      </c>
      <c r="I7" s="7">
        <v>444</v>
      </c>
      <c r="J7" s="7">
        <v>482</v>
      </c>
      <c r="K7" s="7">
        <v>55</v>
      </c>
    </row>
    <row r="8" spans="1:11" ht="21.75" customHeight="1" hidden="1" outlineLevel="1" collapsed="1">
      <c r="A8" s="20" t="s">
        <v>20</v>
      </c>
      <c r="B8" s="21"/>
      <c r="C8" s="5">
        <v>560</v>
      </c>
      <c r="D8" s="5">
        <v>42</v>
      </c>
      <c r="E8" s="5">
        <v>1631</v>
      </c>
      <c r="F8" s="5">
        <v>567</v>
      </c>
      <c r="G8" s="5">
        <v>530</v>
      </c>
      <c r="H8" s="5">
        <v>534</v>
      </c>
      <c r="I8" s="5">
        <v>820</v>
      </c>
      <c r="J8" s="5">
        <v>811</v>
      </c>
      <c r="K8" s="5">
        <v>104</v>
      </c>
    </row>
    <row r="9" spans="1:11" ht="13.5" hidden="1" outlineLevel="2">
      <c r="A9" s="22"/>
      <c r="B9" s="6" t="s">
        <v>18</v>
      </c>
      <c r="C9" s="8">
        <v>240</v>
      </c>
      <c r="D9" s="7">
        <v>18</v>
      </c>
      <c r="E9" s="7">
        <f>SUM(F9:H9)</f>
        <v>710</v>
      </c>
      <c r="F9" s="7">
        <v>241</v>
      </c>
      <c r="G9" s="7">
        <v>235</v>
      </c>
      <c r="H9" s="7">
        <v>234</v>
      </c>
      <c r="I9" s="7">
        <v>302</v>
      </c>
      <c r="J9" s="7">
        <v>291</v>
      </c>
      <c r="K9" s="7">
        <v>48</v>
      </c>
    </row>
    <row r="10" spans="1:11" ht="13.5" hidden="1" outlineLevel="2">
      <c r="A10" s="23"/>
      <c r="B10" s="6" t="s">
        <v>19</v>
      </c>
      <c r="C10" s="8">
        <v>280</v>
      </c>
      <c r="D10" s="7">
        <v>24</v>
      </c>
      <c r="E10" s="7">
        <f>SUM(F10:H10)</f>
        <v>921</v>
      </c>
      <c r="F10" s="7">
        <v>326</v>
      </c>
      <c r="G10" s="7">
        <v>295</v>
      </c>
      <c r="H10" s="7">
        <v>300</v>
      </c>
      <c r="I10" s="7">
        <v>441</v>
      </c>
      <c r="J10" s="7">
        <v>480</v>
      </c>
      <c r="K10" s="7">
        <v>56</v>
      </c>
    </row>
    <row r="11" spans="1:11" ht="21.75" customHeight="1" hidden="1" outlineLevel="1" collapsed="1">
      <c r="A11" s="20" t="s">
        <v>21</v>
      </c>
      <c r="B11" s="21"/>
      <c r="C11" s="5">
        <v>560</v>
      </c>
      <c r="D11" s="5">
        <v>42</v>
      </c>
      <c r="E11" s="5">
        <v>1623</v>
      </c>
      <c r="F11" s="5">
        <v>562</v>
      </c>
      <c r="G11" s="5">
        <v>549</v>
      </c>
      <c r="H11" s="5">
        <v>512</v>
      </c>
      <c r="I11" s="5">
        <v>846</v>
      </c>
      <c r="J11" s="5">
        <v>777</v>
      </c>
      <c r="K11" s="5">
        <v>104</v>
      </c>
    </row>
    <row r="12" spans="1:11" ht="13.5" hidden="1" outlineLevel="2">
      <c r="A12" s="22"/>
      <c r="B12" s="6" t="s">
        <v>18</v>
      </c>
      <c r="C12" s="7">
        <v>240</v>
      </c>
      <c r="D12" s="7">
        <v>18</v>
      </c>
      <c r="E12" s="7">
        <v>704</v>
      </c>
      <c r="F12" s="7">
        <v>240</v>
      </c>
      <c r="G12" s="7">
        <v>235</v>
      </c>
      <c r="H12" s="7">
        <v>229</v>
      </c>
      <c r="I12" s="7">
        <v>374</v>
      </c>
      <c r="J12" s="7">
        <v>330</v>
      </c>
      <c r="K12" s="7">
        <v>47</v>
      </c>
    </row>
    <row r="13" spans="1:11" ht="13.5" hidden="1" outlineLevel="2">
      <c r="A13" s="23"/>
      <c r="B13" s="6" t="s">
        <v>19</v>
      </c>
      <c r="C13" s="7">
        <v>320</v>
      </c>
      <c r="D13" s="7">
        <v>24</v>
      </c>
      <c r="E13" s="7">
        <v>919</v>
      </c>
      <c r="F13" s="7">
        <v>322</v>
      </c>
      <c r="G13" s="7">
        <v>314</v>
      </c>
      <c r="H13" s="7">
        <v>283</v>
      </c>
      <c r="I13" s="7">
        <v>472</v>
      </c>
      <c r="J13" s="7">
        <v>447</v>
      </c>
      <c r="K13" s="7">
        <v>57</v>
      </c>
    </row>
    <row r="14" spans="1:11" ht="21.75" customHeight="1" hidden="1" outlineLevel="1" collapsed="1">
      <c r="A14" s="20" t="s">
        <v>22</v>
      </c>
      <c r="B14" s="21"/>
      <c r="C14" s="5">
        <f aca="true" t="shared" si="1" ref="C14:K14">SUM(C15:C16)</f>
        <v>520</v>
      </c>
      <c r="D14" s="5">
        <f t="shared" si="1"/>
        <v>41</v>
      </c>
      <c r="E14" s="5">
        <f t="shared" si="1"/>
        <v>1588</v>
      </c>
      <c r="F14" s="5">
        <f t="shared" si="1"/>
        <v>526</v>
      </c>
      <c r="G14" s="5">
        <f t="shared" si="1"/>
        <v>540</v>
      </c>
      <c r="H14" s="5">
        <f t="shared" si="1"/>
        <v>522</v>
      </c>
      <c r="I14" s="5">
        <f t="shared" si="1"/>
        <v>815</v>
      </c>
      <c r="J14" s="5">
        <f t="shared" si="1"/>
        <v>773</v>
      </c>
      <c r="K14" s="5">
        <f t="shared" si="1"/>
        <v>104</v>
      </c>
    </row>
    <row r="15" spans="1:11" ht="13.5" hidden="1" outlineLevel="2">
      <c r="A15" s="22"/>
      <c r="B15" s="6" t="s">
        <v>18</v>
      </c>
      <c r="C15" s="7">
        <v>240</v>
      </c>
      <c r="D15" s="7">
        <v>18</v>
      </c>
      <c r="E15" s="7">
        <v>707</v>
      </c>
      <c r="F15" s="7">
        <v>241</v>
      </c>
      <c r="G15" s="7">
        <v>235</v>
      </c>
      <c r="H15" s="7">
        <v>231</v>
      </c>
      <c r="I15" s="7">
        <v>369</v>
      </c>
      <c r="J15" s="7">
        <v>338</v>
      </c>
      <c r="K15" s="7">
        <v>49</v>
      </c>
    </row>
    <row r="16" spans="1:11" ht="13.5" hidden="1" outlineLevel="2">
      <c r="A16" s="23"/>
      <c r="B16" s="6" t="s">
        <v>19</v>
      </c>
      <c r="C16" s="7">
        <v>280</v>
      </c>
      <c r="D16" s="7">
        <v>23</v>
      </c>
      <c r="E16" s="7">
        <v>881</v>
      </c>
      <c r="F16" s="7">
        <v>285</v>
      </c>
      <c r="G16" s="7">
        <v>305</v>
      </c>
      <c r="H16" s="7">
        <v>291</v>
      </c>
      <c r="I16" s="7">
        <v>446</v>
      </c>
      <c r="J16" s="7">
        <v>435</v>
      </c>
      <c r="K16" s="7">
        <v>55</v>
      </c>
    </row>
    <row r="17" spans="1:11" ht="21.75" customHeight="1" hidden="1" outlineLevel="1" collapsed="1">
      <c r="A17" s="20" t="s">
        <v>23</v>
      </c>
      <c r="B17" s="21"/>
      <c r="C17" s="5">
        <f aca="true" t="shared" si="2" ref="C17:K17">SUM(C18:C19)</f>
        <v>520</v>
      </c>
      <c r="D17" s="5">
        <f t="shared" si="2"/>
        <v>40</v>
      </c>
      <c r="E17" s="5">
        <f t="shared" si="2"/>
        <v>1550</v>
      </c>
      <c r="F17" s="5">
        <f t="shared" si="2"/>
        <v>519</v>
      </c>
      <c r="G17" s="5">
        <f t="shared" si="2"/>
        <v>510</v>
      </c>
      <c r="H17" s="5">
        <f t="shared" si="2"/>
        <v>521</v>
      </c>
      <c r="I17" s="5">
        <f t="shared" si="2"/>
        <v>799</v>
      </c>
      <c r="J17" s="5">
        <f t="shared" si="2"/>
        <v>751</v>
      </c>
      <c r="K17" s="5">
        <f t="shared" si="2"/>
        <v>100</v>
      </c>
    </row>
    <row r="18" spans="1:11" ht="13.5" hidden="1" outlineLevel="2">
      <c r="A18" s="22"/>
      <c r="B18" s="6" t="s">
        <v>18</v>
      </c>
      <c r="C18" s="7">
        <v>240</v>
      </c>
      <c r="D18" s="7">
        <v>18</v>
      </c>
      <c r="E18" s="7">
        <v>705</v>
      </c>
      <c r="F18" s="7">
        <v>240</v>
      </c>
      <c r="G18" s="7">
        <v>237</v>
      </c>
      <c r="H18" s="7">
        <v>228</v>
      </c>
      <c r="I18" s="7">
        <v>358</v>
      </c>
      <c r="J18" s="7">
        <v>347</v>
      </c>
      <c r="K18" s="7">
        <v>48</v>
      </c>
    </row>
    <row r="19" spans="1:11" ht="13.5" hidden="1" outlineLevel="2">
      <c r="A19" s="23"/>
      <c r="B19" s="6" t="s">
        <v>19</v>
      </c>
      <c r="C19" s="7">
        <v>280</v>
      </c>
      <c r="D19" s="7">
        <v>22</v>
      </c>
      <c r="E19" s="7">
        <v>845</v>
      </c>
      <c r="F19" s="7">
        <v>279</v>
      </c>
      <c r="G19" s="7">
        <v>273</v>
      </c>
      <c r="H19" s="7">
        <v>293</v>
      </c>
      <c r="I19" s="7">
        <v>441</v>
      </c>
      <c r="J19" s="7">
        <v>404</v>
      </c>
      <c r="K19" s="7">
        <v>52</v>
      </c>
    </row>
    <row r="20" spans="1:11" ht="21.75" customHeight="1" hidden="1" outlineLevel="1" collapsed="1">
      <c r="A20" s="20" t="s">
        <v>24</v>
      </c>
      <c r="B20" s="21"/>
      <c r="C20" s="5">
        <f aca="true" t="shared" si="3" ref="C20:K20">SUM(C21:C22)</f>
        <v>520</v>
      </c>
      <c r="D20" s="5">
        <f t="shared" si="3"/>
        <v>39</v>
      </c>
      <c r="E20" s="5">
        <f t="shared" si="3"/>
        <v>1507</v>
      </c>
      <c r="F20" s="5">
        <f t="shared" si="3"/>
        <v>524</v>
      </c>
      <c r="G20" s="5">
        <f t="shared" si="3"/>
        <v>493</v>
      </c>
      <c r="H20" s="5">
        <f t="shared" si="3"/>
        <v>490</v>
      </c>
      <c r="I20" s="5">
        <f t="shared" si="3"/>
        <v>770</v>
      </c>
      <c r="J20" s="5">
        <f t="shared" si="3"/>
        <v>737</v>
      </c>
      <c r="K20" s="5">
        <f t="shared" si="3"/>
        <v>99</v>
      </c>
    </row>
    <row r="21" spans="1:11" ht="13.5" hidden="1" outlineLevel="2">
      <c r="A21" s="22"/>
      <c r="B21" s="6" t="s">
        <v>18</v>
      </c>
      <c r="C21" s="7">
        <v>240</v>
      </c>
      <c r="D21" s="7">
        <v>18</v>
      </c>
      <c r="E21" s="7">
        <f>SUM(F21:H21)</f>
        <v>704</v>
      </c>
      <c r="F21" s="7">
        <v>240</v>
      </c>
      <c r="G21" s="7">
        <v>232</v>
      </c>
      <c r="H21" s="7">
        <v>232</v>
      </c>
      <c r="I21" s="7">
        <v>357</v>
      </c>
      <c r="J21" s="7">
        <v>347</v>
      </c>
      <c r="K21" s="7">
        <v>49</v>
      </c>
    </row>
    <row r="22" spans="1:11" ht="13.5" hidden="1" outlineLevel="2">
      <c r="A22" s="23"/>
      <c r="B22" s="6" t="s">
        <v>19</v>
      </c>
      <c r="C22" s="7">
        <v>280</v>
      </c>
      <c r="D22" s="7">
        <v>21</v>
      </c>
      <c r="E22" s="7">
        <f>SUM(F22:H22)</f>
        <v>803</v>
      </c>
      <c r="F22" s="7">
        <v>284</v>
      </c>
      <c r="G22" s="7">
        <v>261</v>
      </c>
      <c r="H22" s="7">
        <v>258</v>
      </c>
      <c r="I22" s="7">
        <v>413</v>
      </c>
      <c r="J22" s="7">
        <v>390</v>
      </c>
      <c r="K22" s="7">
        <v>50</v>
      </c>
    </row>
    <row r="23" spans="1:11" ht="21.75" customHeight="1" hidden="1" outlineLevel="1" collapsed="1">
      <c r="A23" s="20" t="s">
        <v>25</v>
      </c>
      <c r="B23" s="20"/>
      <c r="C23" s="5">
        <f>SUM(C30:C31)</f>
        <v>560</v>
      </c>
      <c r="D23" s="5">
        <v>39</v>
      </c>
      <c r="E23" s="5">
        <v>1496</v>
      </c>
      <c r="F23" s="5">
        <v>524</v>
      </c>
      <c r="G23" s="5">
        <v>499</v>
      </c>
      <c r="H23" s="5">
        <v>473</v>
      </c>
      <c r="I23" s="5">
        <v>759</v>
      </c>
      <c r="J23" s="5">
        <v>737</v>
      </c>
      <c r="K23" s="5">
        <f>SUM(K30:K31)</f>
        <v>102</v>
      </c>
    </row>
    <row r="24" spans="1:11" ht="13.5" hidden="1" outlineLevel="2">
      <c r="A24" s="22"/>
      <c r="B24" s="6" t="s">
        <v>18</v>
      </c>
      <c r="C24" s="7">
        <v>240</v>
      </c>
      <c r="D24" s="7">
        <v>18</v>
      </c>
      <c r="E24" s="7">
        <f>SUM(F24:H24)</f>
        <v>697</v>
      </c>
      <c r="F24" s="7">
        <v>240</v>
      </c>
      <c r="G24" s="7">
        <v>231</v>
      </c>
      <c r="H24" s="7">
        <v>226</v>
      </c>
      <c r="I24" s="7">
        <v>351</v>
      </c>
      <c r="J24" s="7">
        <v>346</v>
      </c>
      <c r="K24" s="7">
        <v>48</v>
      </c>
    </row>
    <row r="25" spans="1:11" ht="13.5" hidden="1" outlineLevel="2">
      <c r="A25" s="23"/>
      <c r="B25" s="6" t="s">
        <v>19</v>
      </c>
      <c r="C25" s="7">
        <v>280</v>
      </c>
      <c r="D25" s="7">
        <v>21</v>
      </c>
      <c r="E25" s="7">
        <f>SUM(F25:H25)</f>
        <v>799</v>
      </c>
      <c r="F25" s="7">
        <v>284</v>
      </c>
      <c r="G25" s="7">
        <v>268</v>
      </c>
      <c r="H25" s="7">
        <v>247</v>
      </c>
      <c r="I25" s="7">
        <v>408</v>
      </c>
      <c r="J25" s="7">
        <v>391</v>
      </c>
      <c r="K25" s="7">
        <v>52</v>
      </c>
    </row>
    <row r="26" spans="1:11" ht="21.75" customHeight="1" hidden="1" outlineLevel="1" collapsed="1">
      <c r="A26" s="20" t="s">
        <v>27</v>
      </c>
      <c r="B26" s="20"/>
      <c r="C26" s="5">
        <v>520</v>
      </c>
      <c r="D26" s="5">
        <v>39</v>
      </c>
      <c r="E26" s="5">
        <v>1493</v>
      </c>
      <c r="F26" s="5">
        <v>523</v>
      </c>
      <c r="G26" s="5">
        <v>491</v>
      </c>
      <c r="H26" s="5">
        <v>479</v>
      </c>
      <c r="I26" s="5">
        <v>770</v>
      </c>
      <c r="J26" s="5">
        <v>723</v>
      </c>
      <c r="K26" s="5">
        <v>100</v>
      </c>
    </row>
    <row r="27" spans="1:11" ht="13.5" hidden="1" outlineLevel="2">
      <c r="A27" s="22"/>
      <c r="B27" s="9" t="s">
        <v>18</v>
      </c>
      <c r="C27" s="8">
        <v>240</v>
      </c>
      <c r="D27" s="8">
        <v>18</v>
      </c>
      <c r="E27" s="8">
        <v>700</v>
      </c>
      <c r="F27" s="8">
        <v>242</v>
      </c>
      <c r="G27" s="8">
        <v>231</v>
      </c>
      <c r="H27" s="8">
        <v>227</v>
      </c>
      <c r="I27" s="8">
        <v>359</v>
      </c>
      <c r="J27" s="8">
        <v>341</v>
      </c>
      <c r="K27" s="8">
        <v>49</v>
      </c>
    </row>
    <row r="28" spans="1:11" ht="13.5" hidden="1" outlineLevel="2">
      <c r="A28" s="23"/>
      <c r="B28" s="6" t="s">
        <v>19</v>
      </c>
      <c r="C28" s="8">
        <v>280</v>
      </c>
      <c r="D28" s="8">
        <v>21</v>
      </c>
      <c r="E28" s="8">
        <v>793</v>
      </c>
      <c r="F28" s="8">
        <v>281</v>
      </c>
      <c r="G28" s="8">
        <v>260</v>
      </c>
      <c r="H28" s="8">
        <v>252</v>
      </c>
      <c r="I28" s="8">
        <v>411</v>
      </c>
      <c r="J28" s="8">
        <v>382</v>
      </c>
      <c r="K28" s="8">
        <v>51</v>
      </c>
    </row>
    <row r="29" spans="1:11" ht="21.75" customHeight="1" hidden="1" outlineLevel="1" collapsed="1">
      <c r="A29" s="20" t="s">
        <v>13</v>
      </c>
      <c r="B29" s="20"/>
      <c r="C29" s="5">
        <f aca="true" t="shared" si="4" ref="C29:K29">SUM(C30:C31)</f>
        <v>560</v>
      </c>
      <c r="D29" s="5">
        <f t="shared" si="4"/>
        <v>14</v>
      </c>
      <c r="E29" s="5">
        <f t="shared" si="4"/>
        <v>1536</v>
      </c>
      <c r="F29" s="5">
        <f t="shared" si="4"/>
        <v>564</v>
      </c>
      <c r="G29" s="5">
        <f t="shared" si="4"/>
        <v>500</v>
      </c>
      <c r="H29" s="5">
        <f t="shared" si="4"/>
        <v>472</v>
      </c>
      <c r="I29" s="5">
        <f t="shared" si="4"/>
        <v>0</v>
      </c>
      <c r="J29" s="5">
        <f t="shared" si="4"/>
        <v>0</v>
      </c>
      <c r="K29" s="5">
        <f t="shared" si="4"/>
        <v>102</v>
      </c>
    </row>
    <row r="30" spans="1:11" ht="13.5" hidden="1" outlineLevel="2">
      <c r="A30" s="22"/>
      <c r="B30" s="9" t="s">
        <v>18</v>
      </c>
      <c r="C30" s="8">
        <v>240</v>
      </c>
      <c r="D30" s="8">
        <v>6</v>
      </c>
      <c r="E30" s="8">
        <v>702</v>
      </c>
      <c r="F30" s="8">
        <v>240</v>
      </c>
      <c r="G30" s="8">
        <v>235</v>
      </c>
      <c r="H30" s="8">
        <v>227</v>
      </c>
      <c r="I30" s="10" t="s">
        <v>30</v>
      </c>
      <c r="J30" s="10" t="s">
        <v>30</v>
      </c>
      <c r="K30" s="8">
        <v>49</v>
      </c>
    </row>
    <row r="31" spans="1:11" ht="13.5" hidden="1" outlineLevel="2">
      <c r="A31" s="23"/>
      <c r="B31" s="6" t="s">
        <v>19</v>
      </c>
      <c r="C31" s="8">
        <v>320</v>
      </c>
      <c r="D31" s="8">
        <v>8</v>
      </c>
      <c r="E31" s="8">
        <v>834</v>
      </c>
      <c r="F31" s="8">
        <v>324</v>
      </c>
      <c r="G31" s="8">
        <v>265</v>
      </c>
      <c r="H31" s="8">
        <v>245</v>
      </c>
      <c r="I31" s="10" t="s">
        <v>30</v>
      </c>
      <c r="J31" s="10" t="s">
        <v>30</v>
      </c>
      <c r="K31" s="8">
        <v>53</v>
      </c>
    </row>
    <row r="32" spans="1:11" ht="21.75" customHeight="1" hidden="1" outlineLevel="1" collapsed="1">
      <c r="A32" s="20" t="s">
        <v>26</v>
      </c>
      <c r="B32" s="20"/>
      <c r="C32" s="5">
        <f aca="true" t="shared" si="5" ref="C32:K32">SUM(C33:C34)</f>
        <v>560</v>
      </c>
      <c r="D32" s="5">
        <f t="shared" si="5"/>
        <v>14</v>
      </c>
      <c r="E32" s="5">
        <f t="shared" si="5"/>
        <v>1578</v>
      </c>
      <c r="F32" s="5">
        <f t="shared" si="5"/>
        <v>541</v>
      </c>
      <c r="G32" s="5">
        <f t="shared" si="5"/>
        <v>538</v>
      </c>
      <c r="H32" s="5">
        <f t="shared" si="5"/>
        <v>482</v>
      </c>
      <c r="I32" s="5">
        <f t="shared" si="5"/>
        <v>0</v>
      </c>
      <c r="J32" s="5">
        <f t="shared" si="5"/>
        <v>0</v>
      </c>
      <c r="K32" s="5">
        <f t="shared" si="5"/>
        <v>102</v>
      </c>
    </row>
    <row r="33" spans="1:11" ht="13.5" hidden="1" outlineLevel="2">
      <c r="A33" s="22"/>
      <c r="B33" s="9" t="s">
        <v>18</v>
      </c>
      <c r="C33" s="8">
        <v>240</v>
      </c>
      <c r="D33" s="8">
        <v>6</v>
      </c>
      <c r="E33" s="8">
        <v>700</v>
      </c>
      <c r="F33" s="8">
        <v>239</v>
      </c>
      <c r="G33" s="8">
        <v>236</v>
      </c>
      <c r="H33" s="8">
        <v>225</v>
      </c>
      <c r="I33" s="10" t="s">
        <v>30</v>
      </c>
      <c r="J33" s="10" t="s">
        <v>30</v>
      </c>
      <c r="K33" s="8">
        <v>47</v>
      </c>
    </row>
    <row r="34" spans="1:11" ht="13.5" hidden="1" outlineLevel="2">
      <c r="A34" s="23"/>
      <c r="B34" s="6" t="s">
        <v>19</v>
      </c>
      <c r="C34" s="8">
        <v>320</v>
      </c>
      <c r="D34" s="8">
        <v>8</v>
      </c>
      <c r="E34" s="8">
        <v>878</v>
      </c>
      <c r="F34" s="8">
        <v>302</v>
      </c>
      <c r="G34" s="8">
        <v>302</v>
      </c>
      <c r="H34" s="8">
        <v>257</v>
      </c>
      <c r="I34" s="10" t="s">
        <v>30</v>
      </c>
      <c r="J34" s="10" t="s">
        <v>30</v>
      </c>
      <c r="K34" s="8">
        <v>55</v>
      </c>
    </row>
    <row r="35" spans="1:11" ht="21.75" customHeight="1" hidden="1" outlineLevel="1" collapsed="1">
      <c r="A35" s="20" t="s">
        <v>31</v>
      </c>
      <c r="B35" s="20"/>
      <c r="C35" s="5">
        <f aca="true" t="shared" si="6" ref="C35:K35">SUM(C36:C37)</f>
        <v>560</v>
      </c>
      <c r="D35" s="5">
        <f t="shared" si="6"/>
        <v>42</v>
      </c>
      <c r="E35" s="5">
        <f t="shared" si="6"/>
        <v>1597</v>
      </c>
      <c r="F35" s="5">
        <f t="shared" si="6"/>
        <v>566</v>
      </c>
      <c r="G35" s="5">
        <f t="shared" si="6"/>
        <v>525</v>
      </c>
      <c r="H35" s="5">
        <f t="shared" si="6"/>
        <v>506</v>
      </c>
      <c r="I35" s="5">
        <f t="shared" si="6"/>
        <v>760</v>
      </c>
      <c r="J35" s="5">
        <f t="shared" si="6"/>
        <v>837</v>
      </c>
      <c r="K35" s="5">
        <f t="shared" si="6"/>
        <v>103</v>
      </c>
    </row>
    <row r="36" spans="1:11" ht="13.5" hidden="1" outlineLevel="2">
      <c r="A36" s="22"/>
      <c r="B36" s="9" t="s">
        <v>18</v>
      </c>
      <c r="C36" s="8">
        <v>240</v>
      </c>
      <c r="D36" s="8">
        <v>18</v>
      </c>
      <c r="E36" s="8">
        <v>705</v>
      </c>
      <c r="F36" s="8">
        <v>243</v>
      </c>
      <c r="G36" s="8">
        <v>229</v>
      </c>
      <c r="H36" s="8">
        <v>233</v>
      </c>
      <c r="I36" s="11">
        <v>380</v>
      </c>
      <c r="J36" s="11">
        <v>325</v>
      </c>
      <c r="K36" s="8">
        <v>48</v>
      </c>
    </row>
    <row r="37" spans="1:11" ht="13.5" hidden="1" outlineLevel="2">
      <c r="A37" s="23"/>
      <c r="B37" s="6" t="s">
        <v>19</v>
      </c>
      <c r="C37" s="8">
        <v>320</v>
      </c>
      <c r="D37" s="8">
        <v>24</v>
      </c>
      <c r="E37" s="8">
        <v>892</v>
      </c>
      <c r="F37" s="8">
        <v>323</v>
      </c>
      <c r="G37" s="8">
        <v>296</v>
      </c>
      <c r="H37" s="8">
        <v>273</v>
      </c>
      <c r="I37" s="11">
        <v>380</v>
      </c>
      <c r="J37" s="11">
        <v>512</v>
      </c>
      <c r="K37" s="8">
        <v>55</v>
      </c>
    </row>
    <row r="38" spans="1:11" ht="21.75" customHeight="1" hidden="1" outlineLevel="1" collapsed="1">
      <c r="A38" s="20" t="s">
        <v>33</v>
      </c>
      <c r="B38" s="20"/>
      <c r="C38" s="5">
        <f aca="true" t="shared" si="7" ref="C38:K38">SUM(C39:C40)</f>
        <v>560</v>
      </c>
      <c r="D38" s="5">
        <f t="shared" si="7"/>
        <v>42</v>
      </c>
      <c r="E38" s="5">
        <f t="shared" si="7"/>
        <v>1563</v>
      </c>
      <c r="F38" s="5">
        <f t="shared" si="7"/>
        <v>565</v>
      </c>
      <c r="G38" s="5">
        <f t="shared" si="7"/>
        <v>498</v>
      </c>
      <c r="H38" s="5">
        <f t="shared" si="7"/>
        <v>500</v>
      </c>
      <c r="I38" s="5">
        <f t="shared" si="7"/>
        <v>774</v>
      </c>
      <c r="J38" s="5">
        <f t="shared" si="7"/>
        <v>789</v>
      </c>
      <c r="K38" s="5">
        <f t="shared" si="7"/>
        <v>104</v>
      </c>
    </row>
    <row r="39" spans="1:11" ht="13.5" hidden="1" outlineLevel="2">
      <c r="A39" s="22"/>
      <c r="B39" s="9" t="s">
        <v>18</v>
      </c>
      <c r="C39" s="8">
        <v>240</v>
      </c>
      <c r="D39" s="8">
        <v>18</v>
      </c>
      <c r="E39" s="8">
        <v>697</v>
      </c>
      <c r="F39" s="8">
        <v>237</v>
      </c>
      <c r="G39" s="8">
        <v>239</v>
      </c>
      <c r="H39" s="8">
        <v>221</v>
      </c>
      <c r="I39" s="11">
        <v>388</v>
      </c>
      <c r="J39" s="11">
        <v>309</v>
      </c>
      <c r="K39" s="8">
        <v>48</v>
      </c>
    </row>
    <row r="40" spans="1:11" ht="13.5" hidden="1" outlineLevel="2">
      <c r="A40" s="23"/>
      <c r="B40" s="6" t="s">
        <v>19</v>
      </c>
      <c r="C40" s="8">
        <v>320</v>
      </c>
      <c r="D40" s="8">
        <v>24</v>
      </c>
      <c r="E40" s="8">
        <v>866</v>
      </c>
      <c r="F40" s="8">
        <v>328</v>
      </c>
      <c r="G40" s="8">
        <v>259</v>
      </c>
      <c r="H40" s="8">
        <v>279</v>
      </c>
      <c r="I40" s="11">
        <v>386</v>
      </c>
      <c r="J40" s="11">
        <v>480</v>
      </c>
      <c r="K40" s="8">
        <v>56</v>
      </c>
    </row>
    <row r="41" spans="1:11" ht="21.75" customHeight="1" hidden="1" outlineLevel="1" collapsed="1">
      <c r="A41" s="20" t="s">
        <v>34</v>
      </c>
      <c r="B41" s="20"/>
      <c r="C41" s="5">
        <f aca="true" t="shared" si="8" ref="C41:K41">SUM(C42:C43)</f>
        <v>526</v>
      </c>
      <c r="D41" s="5">
        <f t="shared" si="8"/>
        <v>41</v>
      </c>
      <c r="E41" s="5">
        <f t="shared" si="8"/>
        <v>1517</v>
      </c>
      <c r="F41" s="5">
        <f t="shared" si="8"/>
        <v>525</v>
      </c>
      <c r="G41" s="5">
        <f t="shared" si="8"/>
        <v>512</v>
      </c>
      <c r="H41" s="5">
        <f t="shared" si="8"/>
        <v>480</v>
      </c>
      <c r="I41" s="5">
        <f t="shared" si="8"/>
        <v>764</v>
      </c>
      <c r="J41" s="5">
        <f t="shared" si="8"/>
        <v>753</v>
      </c>
      <c r="K41" s="5">
        <f t="shared" si="8"/>
        <v>103</v>
      </c>
    </row>
    <row r="42" spans="1:11" ht="13.5" hidden="1" outlineLevel="2">
      <c r="A42" s="22"/>
      <c r="B42" s="9" t="s">
        <v>18</v>
      </c>
      <c r="C42" s="8">
        <v>246</v>
      </c>
      <c r="D42" s="8">
        <v>18</v>
      </c>
      <c r="E42" s="8">
        <v>704</v>
      </c>
      <c r="F42" s="8">
        <v>240</v>
      </c>
      <c r="G42" s="8">
        <v>231</v>
      </c>
      <c r="H42" s="8">
        <v>233</v>
      </c>
      <c r="I42" s="11">
        <v>395</v>
      </c>
      <c r="J42" s="11">
        <v>309</v>
      </c>
      <c r="K42" s="8">
        <v>49</v>
      </c>
    </row>
    <row r="43" spans="1:11" ht="13.5" hidden="1" outlineLevel="2">
      <c r="A43" s="23"/>
      <c r="B43" s="6" t="s">
        <v>19</v>
      </c>
      <c r="C43" s="8">
        <v>280</v>
      </c>
      <c r="D43" s="8">
        <v>23</v>
      </c>
      <c r="E43" s="8">
        <v>813</v>
      </c>
      <c r="F43" s="8">
        <v>285</v>
      </c>
      <c r="G43" s="8">
        <v>281</v>
      </c>
      <c r="H43" s="8">
        <v>247</v>
      </c>
      <c r="I43" s="11">
        <v>369</v>
      </c>
      <c r="J43" s="11">
        <v>444</v>
      </c>
      <c r="K43" s="8">
        <v>54</v>
      </c>
    </row>
    <row r="44" spans="1:11" ht="21.75" customHeight="1" hidden="1" outlineLevel="1" collapsed="1">
      <c r="A44" s="20" t="s">
        <v>36</v>
      </c>
      <c r="B44" s="20"/>
      <c r="C44" s="5">
        <f aca="true" t="shared" si="9" ref="C44:K44">SUM(C45:C46)</f>
        <v>520</v>
      </c>
      <c r="D44" s="5">
        <f t="shared" si="9"/>
        <v>40</v>
      </c>
      <c r="E44" s="5">
        <f t="shared" si="9"/>
        <v>1513</v>
      </c>
      <c r="F44" s="5">
        <f t="shared" si="9"/>
        <v>525</v>
      </c>
      <c r="G44" s="5">
        <f t="shared" si="9"/>
        <v>492</v>
      </c>
      <c r="H44" s="5">
        <f t="shared" si="9"/>
        <v>496</v>
      </c>
      <c r="I44" s="5">
        <f t="shared" si="9"/>
        <v>781</v>
      </c>
      <c r="J44" s="5">
        <f t="shared" si="9"/>
        <v>732</v>
      </c>
      <c r="K44" s="5">
        <f t="shared" si="9"/>
        <v>102</v>
      </c>
    </row>
    <row r="45" spans="1:11" ht="13.5" hidden="1" outlineLevel="2">
      <c r="A45" s="22"/>
      <c r="B45" s="9" t="s">
        <v>18</v>
      </c>
      <c r="C45" s="8">
        <v>240</v>
      </c>
      <c r="D45" s="8">
        <v>18</v>
      </c>
      <c r="E45" s="8">
        <v>695</v>
      </c>
      <c r="F45" s="8">
        <v>241</v>
      </c>
      <c r="G45" s="8">
        <v>226</v>
      </c>
      <c r="H45" s="8">
        <v>228</v>
      </c>
      <c r="I45" s="11">
        <v>404</v>
      </c>
      <c r="J45" s="11">
        <v>291</v>
      </c>
      <c r="K45" s="8">
        <v>49</v>
      </c>
    </row>
    <row r="46" spans="1:11" ht="13.5" hidden="1" outlineLevel="2">
      <c r="A46" s="23"/>
      <c r="B46" s="6" t="s">
        <v>19</v>
      </c>
      <c r="C46" s="8">
        <v>280</v>
      </c>
      <c r="D46" s="8">
        <v>22</v>
      </c>
      <c r="E46" s="8">
        <v>818</v>
      </c>
      <c r="F46" s="8">
        <v>284</v>
      </c>
      <c r="G46" s="8">
        <v>266</v>
      </c>
      <c r="H46" s="8">
        <v>268</v>
      </c>
      <c r="I46" s="11">
        <v>377</v>
      </c>
      <c r="J46" s="11">
        <v>441</v>
      </c>
      <c r="K46" s="8">
        <v>53</v>
      </c>
    </row>
    <row r="47" spans="1:11" ht="21.75" customHeight="1" hidden="1" outlineLevel="1" collapsed="1">
      <c r="A47" s="20" t="s">
        <v>35</v>
      </c>
      <c r="B47" s="20"/>
      <c r="C47" s="5">
        <f aca="true" t="shared" si="10" ref="C47:K47">SUM(C48:C49)</f>
        <v>524</v>
      </c>
      <c r="D47" s="5">
        <f t="shared" si="10"/>
        <v>39</v>
      </c>
      <c r="E47" s="5">
        <f t="shared" si="10"/>
        <v>1473</v>
      </c>
      <c r="F47" s="5">
        <f t="shared" si="10"/>
        <v>519</v>
      </c>
      <c r="G47" s="5">
        <f t="shared" si="10"/>
        <v>485</v>
      </c>
      <c r="H47" s="5">
        <f t="shared" si="10"/>
        <v>469</v>
      </c>
      <c r="I47" s="5">
        <f t="shared" si="10"/>
        <v>758</v>
      </c>
      <c r="J47" s="5">
        <f t="shared" si="10"/>
        <v>715</v>
      </c>
      <c r="K47" s="5">
        <f t="shared" si="10"/>
        <v>107</v>
      </c>
    </row>
    <row r="48" spans="1:11" ht="13.5" hidden="1" outlineLevel="2">
      <c r="A48" s="22"/>
      <c r="B48" s="9" t="s">
        <v>18</v>
      </c>
      <c r="C48" s="8">
        <v>244</v>
      </c>
      <c r="D48" s="8">
        <v>18</v>
      </c>
      <c r="E48" s="8">
        <v>690</v>
      </c>
      <c r="F48" s="8">
        <v>237</v>
      </c>
      <c r="G48" s="8">
        <v>228</v>
      </c>
      <c r="H48" s="8">
        <v>225</v>
      </c>
      <c r="I48" s="11">
        <v>393</v>
      </c>
      <c r="J48" s="11">
        <v>297</v>
      </c>
      <c r="K48" s="8">
        <v>54</v>
      </c>
    </row>
    <row r="49" spans="1:11" ht="13.5" hidden="1" outlineLevel="2">
      <c r="A49" s="23"/>
      <c r="B49" s="6" t="s">
        <v>19</v>
      </c>
      <c r="C49" s="8">
        <v>280</v>
      </c>
      <c r="D49" s="8">
        <v>21</v>
      </c>
      <c r="E49" s="8">
        <v>783</v>
      </c>
      <c r="F49" s="8">
        <v>282</v>
      </c>
      <c r="G49" s="8">
        <v>257</v>
      </c>
      <c r="H49" s="8">
        <v>244</v>
      </c>
      <c r="I49" s="11">
        <v>365</v>
      </c>
      <c r="J49" s="11">
        <v>418</v>
      </c>
      <c r="K49" s="8">
        <v>53</v>
      </c>
    </row>
    <row r="50" spans="1:11" ht="21.75" customHeight="1" hidden="1" outlineLevel="1" collapsed="1">
      <c r="A50" s="20" t="s">
        <v>37</v>
      </c>
      <c r="B50" s="20"/>
      <c r="C50" s="5">
        <f aca="true" t="shared" si="11" ref="C50:K50">SUM(C51:C52)</f>
        <v>520</v>
      </c>
      <c r="D50" s="5">
        <f t="shared" si="11"/>
        <v>39</v>
      </c>
      <c r="E50" s="5">
        <f t="shared" si="11"/>
        <v>1449</v>
      </c>
      <c r="F50" s="5">
        <f t="shared" si="11"/>
        <v>501</v>
      </c>
      <c r="G50" s="5">
        <f t="shared" si="11"/>
        <v>482</v>
      </c>
      <c r="H50" s="5">
        <f t="shared" si="11"/>
        <v>466</v>
      </c>
      <c r="I50" s="5">
        <f t="shared" si="11"/>
        <v>736</v>
      </c>
      <c r="J50" s="5">
        <f t="shared" si="11"/>
        <v>713</v>
      </c>
      <c r="K50" s="5">
        <f t="shared" si="11"/>
        <v>104</v>
      </c>
    </row>
    <row r="51" spans="1:11" ht="13.5" hidden="1" outlineLevel="1">
      <c r="A51" s="22"/>
      <c r="B51" s="9" t="s">
        <v>18</v>
      </c>
      <c r="C51" s="8">
        <v>240</v>
      </c>
      <c r="D51" s="8">
        <v>18</v>
      </c>
      <c r="E51" s="8">
        <v>680</v>
      </c>
      <c r="F51" s="8">
        <v>227</v>
      </c>
      <c r="G51" s="8">
        <v>229</v>
      </c>
      <c r="H51" s="8">
        <v>224</v>
      </c>
      <c r="I51" s="11">
        <v>398</v>
      </c>
      <c r="J51" s="11">
        <v>282</v>
      </c>
      <c r="K51" s="8">
        <v>51</v>
      </c>
    </row>
    <row r="52" spans="1:11" ht="13.5" hidden="1" outlineLevel="1">
      <c r="A52" s="23"/>
      <c r="B52" s="6" t="s">
        <v>19</v>
      </c>
      <c r="C52" s="8">
        <v>280</v>
      </c>
      <c r="D52" s="8">
        <v>21</v>
      </c>
      <c r="E52" s="8">
        <v>769</v>
      </c>
      <c r="F52" s="8">
        <v>274</v>
      </c>
      <c r="G52" s="8">
        <v>253</v>
      </c>
      <c r="H52" s="8">
        <v>242</v>
      </c>
      <c r="I52" s="11">
        <v>338</v>
      </c>
      <c r="J52" s="11">
        <v>431</v>
      </c>
      <c r="K52" s="8">
        <v>53</v>
      </c>
    </row>
    <row r="53" spans="1:11" ht="21.75" customHeight="1" collapsed="1">
      <c r="A53" s="20" t="s">
        <v>29</v>
      </c>
      <c r="B53" s="20"/>
      <c r="C53" s="5">
        <f aca="true" t="shared" si="12" ref="C53:K53">SUM(C54:C55)</f>
        <v>520</v>
      </c>
      <c r="D53" s="5">
        <f t="shared" si="12"/>
        <v>39</v>
      </c>
      <c r="E53" s="5">
        <f t="shared" si="12"/>
        <v>1449</v>
      </c>
      <c r="F53" s="5">
        <f t="shared" si="12"/>
        <v>501</v>
      </c>
      <c r="G53" s="5">
        <f t="shared" si="12"/>
        <v>482</v>
      </c>
      <c r="H53" s="5">
        <f t="shared" si="12"/>
        <v>466</v>
      </c>
      <c r="I53" s="5">
        <f t="shared" si="12"/>
        <v>736</v>
      </c>
      <c r="J53" s="5">
        <f t="shared" si="12"/>
        <v>713</v>
      </c>
      <c r="K53" s="5">
        <f t="shared" si="12"/>
        <v>104</v>
      </c>
    </row>
    <row r="54" spans="1:11" ht="22.5" customHeight="1" hidden="1" outlineLevel="1">
      <c r="A54" s="22"/>
      <c r="B54" s="9" t="s">
        <v>18</v>
      </c>
      <c r="C54" s="8">
        <v>240</v>
      </c>
      <c r="D54" s="8">
        <v>18</v>
      </c>
      <c r="E54" s="8">
        <f>F54+G54+H54</f>
        <v>680</v>
      </c>
      <c r="F54" s="8">
        <v>227</v>
      </c>
      <c r="G54" s="8">
        <v>229</v>
      </c>
      <c r="H54" s="8">
        <v>224</v>
      </c>
      <c r="I54" s="11">
        <v>398</v>
      </c>
      <c r="J54" s="11">
        <v>282</v>
      </c>
      <c r="K54" s="8">
        <v>51</v>
      </c>
    </row>
    <row r="55" spans="1:11" ht="22.5" customHeight="1" hidden="1" outlineLevel="1">
      <c r="A55" s="23"/>
      <c r="B55" s="6" t="s">
        <v>19</v>
      </c>
      <c r="C55" s="8">
        <v>280</v>
      </c>
      <c r="D55" s="8">
        <v>21</v>
      </c>
      <c r="E55" s="8">
        <f>F55+G55+H55</f>
        <v>769</v>
      </c>
      <c r="F55" s="8">
        <v>274</v>
      </c>
      <c r="G55" s="8">
        <v>253</v>
      </c>
      <c r="H55" s="8">
        <v>242</v>
      </c>
      <c r="I55" s="11">
        <v>338</v>
      </c>
      <c r="J55" s="11">
        <v>431</v>
      </c>
      <c r="K55" s="8">
        <v>53</v>
      </c>
    </row>
    <row r="56" spans="1:11" ht="21.75" customHeight="1" collapsed="1">
      <c r="A56" s="21" t="s">
        <v>7</v>
      </c>
      <c r="B56" s="21"/>
      <c r="C56" s="5">
        <f aca="true" t="shared" si="13" ref="C56:K56">SUM(C57:C58)</f>
        <v>515</v>
      </c>
      <c r="D56" s="5">
        <f t="shared" si="13"/>
        <v>39</v>
      </c>
      <c r="E56" s="5">
        <f t="shared" si="13"/>
        <v>1415</v>
      </c>
      <c r="F56" s="5">
        <f t="shared" si="13"/>
        <v>520</v>
      </c>
      <c r="G56" s="5">
        <f t="shared" si="13"/>
        <v>454</v>
      </c>
      <c r="H56" s="5">
        <f t="shared" si="13"/>
        <v>441</v>
      </c>
      <c r="I56" s="5">
        <f t="shared" si="13"/>
        <v>733</v>
      </c>
      <c r="J56" s="5">
        <f t="shared" si="13"/>
        <v>682</v>
      </c>
      <c r="K56" s="5">
        <f t="shared" si="13"/>
        <v>102</v>
      </c>
    </row>
    <row r="57" spans="1:11" ht="22.5" customHeight="1" hidden="1" outlineLevel="1">
      <c r="A57" s="22"/>
      <c r="B57" s="9" t="s">
        <v>18</v>
      </c>
      <c r="C57" s="8">
        <v>240</v>
      </c>
      <c r="D57" s="8">
        <v>18</v>
      </c>
      <c r="E57" s="8">
        <f>F57+G57+H57</f>
        <v>684</v>
      </c>
      <c r="F57" s="8">
        <v>240</v>
      </c>
      <c r="G57" s="8">
        <v>230</v>
      </c>
      <c r="H57" s="8">
        <v>214</v>
      </c>
      <c r="I57" s="11">
        <v>404</v>
      </c>
      <c r="J57" s="11">
        <v>280</v>
      </c>
      <c r="K57" s="8">
        <v>49</v>
      </c>
    </row>
    <row r="58" spans="1:11" ht="22.5" customHeight="1" hidden="1" outlineLevel="1">
      <c r="A58" s="23"/>
      <c r="B58" s="6" t="s">
        <v>19</v>
      </c>
      <c r="C58" s="8">
        <v>275</v>
      </c>
      <c r="D58" s="8">
        <v>21</v>
      </c>
      <c r="E58" s="8">
        <f>F58+G58+H58</f>
        <v>731</v>
      </c>
      <c r="F58" s="8">
        <v>280</v>
      </c>
      <c r="G58" s="8">
        <v>224</v>
      </c>
      <c r="H58" s="8">
        <v>227</v>
      </c>
      <c r="I58" s="11">
        <v>329</v>
      </c>
      <c r="J58" s="11">
        <v>402</v>
      </c>
      <c r="K58" s="8">
        <v>53</v>
      </c>
    </row>
    <row r="59" spans="1:11" ht="21.75" customHeight="1" collapsed="1">
      <c r="A59" s="21" t="s">
        <v>38</v>
      </c>
      <c r="B59" s="21"/>
      <c r="C59" s="5">
        <f aca="true" t="shared" si="14" ref="C59:K59">SUM(C60:C61)</f>
        <v>440</v>
      </c>
      <c r="D59" s="5">
        <f t="shared" si="14"/>
        <v>37</v>
      </c>
      <c r="E59" s="5">
        <f t="shared" si="14"/>
        <v>1354</v>
      </c>
      <c r="F59" s="5">
        <f t="shared" si="14"/>
        <v>444</v>
      </c>
      <c r="G59" s="5">
        <f t="shared" si="14"/>
        <v>478</v>
      </c>
      <c r="H59" s="5">
        <f t="shared" si="14"/>
        <v>432</v>
      </c>
      <c r="I59" s="5">
        <f t="shared" si="14"/>
        <v>710</v>
      </c>
      <c r="J59" s="5">
        <f t="shared" si="14"/>
        <v>644</v>
      </c>
      <c r="K59" s="5">
        <f t="shared" si="14"/>
        <v>99</v>
      </c>
    </row>
    <row r="60" spans="1:11" ht="22.5" customHeight="1" hidden="1" outlineLevel="1">
      <c r="A60" s="22"/>
      <c r="B60" s="9" t="s">
        <v>18</v>
      </c>
      <c r="C60" s="8">
        <v>240</v>
      </c>
      <c r="D60" s="8">
        <v>18</v>
      </c>
      <c r="E60" s="8">
        <f>F60+G60+H60</f>
        <v>702</v>
      </c>
      <c r="F60" s="8">
        <v>240</v>
      </c>
      <c r="G60" s="8">
        <v>237</v>
      </c>
      <c r="H60" s="8">
        <v>225</v>
      </c>
      <c r="I60" s="11">
        <v>414</v>
      </c>
      <c r="J60" s="11">
        <v>288</v>
      </c>
      <c r="K60" s="8">
        <v>49</v>
      </c>
    </row>
    <row r="61" spans="1:11" ht="22.5" customHeight="1" hidden="1" outlineLevel="1">
      <c r="A61" s="23"/>
      <c r="B61" s="6" t="s">
        <v>19</v>
      </c>
      <c r="C61" s="8">
        <v>200</v>
      </c>
      <c r="D61" s="8">
        <v>19</v>
      </c>
      <c r="E61" s="8">
        <f>F61+G61+H61</f>
        <v>652</v>
      </c>
      <c r="F61" s="8">
        <v>204</v>
      </c>
      <c r="G61" s="8">
        <v>241</v>
      </c>
      <c r="H61" s="8">
        <v>207</v>
      </c>
      <c r="I61" s="11">
        <v>296</v>
      </c>
      <c r="J61" s="11">
        <v>356</v>
      </c>
      <c r="K61" s="8">
        <v>50</v>
      </c>
    </row>
    <row r="62" spans="1:11" ht="21.75" customHeight="1" collapsed="1">
      <c r="A62" s="21" t="s">
        <v>4</v>
      </c>
      <c r="B62" s="21"/>
      <c r="C62" s="5">
        <v>440</v>
      </c>
      <c r="D62" s="5">
        <f aca="true" t="shared" si="15" ref="D62:K62">SUM(D63:D64)</f>
        <v>35</v>
      </c>
      <c r="E62" s="5">
        <f t="shared" si="15"/>
        <v>1323</v>
      </c>
      <c r="F62" s="5">
        <f t="shared" si="15"/>
        <v>434</v>
      </c>
      <c r="G62" s="5">
        <f t="shared" si="15"/>
        <v>428</v>
      </c>
      <c r="H62" s="5">
        <f t="shared" si="15"/>
        <v>461</v>
      </c>
      <c r="I62" s="5">
        <f t="shared" si="15"/>
        <v>667</v>
      </c>
      <c r="J62" s="5">
        <f t="shared" si="15"/>
        <v>656</v>
      </c>
      <c r="K62" s="5">
        <f t="shared" si="15"/>
        <v>97</v>
      </c>
    </row>
    <row r="63" spans="1:11" ht="22.5" customHeight="1" hidden="1" outlineLevel="1">
      <c r="A63" s="22"/>
      <c r="B63" s="9" t="s">
        <v>18</v>
      </c>
      <c r="C63" s="8">
        <v>240</v>
      </c>
      <c r="D63" s="8">
        <v>18</v>
      </c>
      <c r="E63" s="8">
        <f>F63+G63+H63</f>
        <v>703</v>
      </c>
      <c r="F63" s="8">
        <v>234</v>
      </c>
      <c r="G63" s="8">
        <v>238</v>
      </c>
      <c r="H63" s="8">
        <v>231</v>
      </c>
      <c r="I63" s="11">
        <v>414</v>
      </c>
      <c r="J63" s="11">
        <v>289</v>
      </c>
      <c r="K63" s="8">
        <v>49</v>
      </c>
    </row>
    <row r="64" spans="1:11" ht="22.5" customHeight="1" hidden="1" outlineLevel="1">
      <c r="A64" s="23"/>
      <c r="B64" s="6" t="s">
        <v>19</v>
      </c>
      <c r="C64" s="8">
        <v>200</v>
      </c>
      <c r="D64" s="8">
        <v>17</v>
      </c>
      <c r="E64" s="8">
        <f>F64+G64+H64</f>
        <v>620</v>
      </c>
      <c r="F64" s="8">
        <v>200</v>
      </c>
      <c r="G64" s="8">
        <v>190</v>
      </c>
      <c r="H64" s="8">
        <v>230</v>
      </c>
      <c r="I64" s="11">
        <v>253</v>
      </c>
      <c r="J64" s="11">
        <v>367</v>
      </c>
      <c r="K64" s="8">
        <v>48</v>
      </c>
    </row>
    <row r="65" spans="1:11" ht="21.75" customHeight="1" collapsed="1">
      <c r="A65" s="21" t="s">
        <v>39</v>
      </c>
      <c r="B65" s="21"/>
      <c r="C65" s="5">
        <v>440</v>
      </c>
      <c r="D65" s="5">
        <f aca="true" t="shared" si="16" ref="D65:K65">SUM(D66:D67)</f>
        <v>35</v>
      </c>
      <c r="E65" s="5">
        <f t="shared" si="16"/>
        <v>1266</v>
      </c>
      <c r="F65" s="5">
        <f t="shared" si="16"/>
        <v>439</v>
      </c>
      <c r="G65" s="5">
        <f t="shared" si="16"/>
        <v>414</v>
      </c>
      <c r="H65" s="5">
        <f t="shared" si="16"/>
        <v>413</v>
      </c>
      <c r="I65" s="5">
        <f t="shared" si="16"/>
        <v>657</v>
      </c>
      <c r="J65" s="5">
        <f t="shared" si="16"/>
        <v>609</v>
      </c>
      <c r="K65" s="5">
        <f t="shared" si="16"/>
        <v>74</v>
      </c>
    </row>
    <row r="66" spans="1:11" ht="22.5" customHeight="1" hidden="1" outlineLevel="1">
      <c r="A66" s="22"/>
      <c r="B66" s="9" t="s">
        <v>18</v>
      </c>
      <c r="C66" s="8">
        <v>240</v>
      </c>
      <c r="D66" s="8">
        <v>18</v>
      </c>
      <c r="E66" s="8">
        <f>I66+J66</f>
        <v>701</v>
      </c>
      <c r="F66" s="8">
        <v>238</v>
      </c>
      <c r="G66" s="8">
        <v>229</v>
      </c>
      <c r="H66" s="8">
        <v>234</v>
      </c>
      <c r="I66" s="11">
        <v>438</v>
      </c>
      <c r="J66" s="11">
        <v>263</v>
      </c>
      <c r="K66" s="12">
        <v>48</v>
      </c>
    </row>
    <row r="67" spans="1:11" ht="22.5" customHeight="1" hidden="1" outlineLevel="1">
      <c r="A67" s="23"/>
      <c r="B67" s="6" t="s">
        <v>19</v>
      </c>
      <c r="C67" s="8">
        <v>200</v>
      </c>
      <c r="D67" s="8">
        <v>17</v>
      </c>
      <c r="E67" s="8">
        <f>I67+J67</f>
        <v>565</v>
      </c>
      <c r="F67" s="8">
        <v>201</v>
      </c>
      <c r="G67" s="8">
        <v>185</v>
      </c>
      <c r="H67" s="8">
        <v>179</v>
      </c>
      <c r="I67" s="11">
        <v>219</v>
      </c>
      <c r="J67" s="11">
        <v>346</v>
      </c>
      <c r="K67" s="12">
        <v>26</v>
      </c>
    </row>
    <row r="68" spans="1:11" ht="21.75" customHeight="1" collapsed="1">
      <c r="A68" s="21" t="s">
        <v>32</v>
      </c>
      <c r="B68" s="21"/>
      <c r="C68" s="5">
        <v>440</v>
      </c>
      <c r="D68" s="5">
        <f aca="true" t="shared" si="17" ref="D68:K68">SUM(D69:D70)</f>
        <v>33</v>
      </c>
      <c r="E68" s="5">
        <f t="shared" si="17"/>
        <v>1264</v>
      </c>
      <c r="F68" s="5">
        <f t="shared" si="17"/>
        <v>443</v>
      </c>
      <c r="G68" s="5">
        <f t="shared" si="17"/>
        <v>420</v>
      </c>
      <c r="H68" s="5">
        <f t="shared" si="17"/>
        <v>401</v>
      </c>
      <c r="I68" s="5">
        <f t="shared" si="17"/>
        <v>654</v>
      </c>
      <c r="J68" s="5">
        <f t="shared" si="17"/>
        <v>610</v>
      </c>
      <c r="K68" s="5">
        <f t="shared" si="17"/>
        <v>97</v>
      </c>
    </row>
    <row r="69" spans="1:11" ht="22.5" customHeight="1" hidden="1" outlineLevel="2">
      <c r="A69" s="22"/>
      <c r="B69" s="9" t="s">
        <v>18</v>
      </c>
      <c r="C69" s="5">
        <v>440</v>
      </c>
      <c r="D69" s="8">
        <v>18</v>
      </c>
      <c r="E69" s="8">
        <f>I69+J69</f>
        <v>698</v>
      </c>
      <c r="F69" s="8">
        <v>242</v>
      </c>
      <c r="G69" s="8">
        <v>229</v>
      </c>
      <c r="H69" s="8">
        <v>227</v>
      </c>
      <c r="I69" s="11">
        <v>448</v>
      </c>
      <c r="J69" s="11">
        <v>250</v>
      </c>
      <c r="K69" s="8">
        <v>49</v>
      </c>
    </row>
    <row r="70" spans="1:11" ht="22.5" customHeight="1" hidden="1" outlineLevel="2">
      <c r="A70" s="23"/>
      <c r="B70" s="6" t="s">
        <v>19</v>
      </c>
      <c r="C70" s="5">
        <v>440</v>
      </c>
      <c r="D70" s="8">
        <v>15</v>
      </c>
      <c r="E70" s="8">
        <f>I70+J70</f>
        <v>566</v>
      </c>
      <c r="F70" s="8">
        <v>201</v>
      </c>
      <c r="G70" s="8">
        <v>191</v>
      </c>
      <c r="H70" s="8">
        <v>174</v>
      </c>
      <c r="I70" s="11">
        <v>206</v>
      </c>
      <c r="J70" s="11">
        <v>360</v>
      </c>
      <c r="K70" s="8">
        <v>48</v>
      </c>
    </row>
    <row r="71" spans="1:11" ht="21.75" customHeight="1" collapsed="1">
      <c r="A71" s="24" t="s">
        <v>40</v>
      </c>
      <c r="B71" s="24"/>
      <c r="C71" s="5">
        <v>440</v>
      </c>
      <c r="D71" s="13">
        <f aca="true" t="shared" si="18" ref="D71:K71">SUM(D72:D73)</f>
        <v>33</v>
      </c>
      <c r="E71" s="13">
        <f t="shared" si="18"/>
        <v>1236</v>
      </c>
      <c r="F71" s="13">
        <f t="shared" si="18"/>
        <v>411</v>
      </c>
      <c r="G71" s="13">
        <f t="shared" si="18"/>
        <v>413</v>
      </c>
      <c r="H71" s="13">
        <f t="shared" si="18"/>
        <v>412</v>
      </c>
      <c r="I71" s="13">
        <f t="shared" si="18"/>
        <v>612</v>
      </c>
      <c r="J71" s="13">
        <f t="shared" si="18"/>
        <v>624</v>
      </c>
      <c r="K71" s="13">
        <f t="shared" si="18"/>
        <v>95</v>
      </c>
    </row>
    <row r="72" spans="1:11" ht="21.75" customHeight="1" hidden="1">
      <c r="A72" s="25"/>
      <c r="B72" s="14" t="s">
        <v>18</v>
      </c>
      <c r="C72" s="5">
        <v>440</v>
      </c>
      <c r="D72" s="15">
        <v>18</v>
      </c>
      <c r="E72" s="15">
        <v>666</v>
      </c>
      <c r="F72" s="15">
        <v>208</v>
      </c>
      <c r="G72" s="15">
        <v>232</v>
      </c>
      <c r="H72" s="15">
        <v>226</v>
      </c>
      <c r="I72" s="16">
        <v>408</v>
      </c>
      <c r="J72" s="16">
        <v>258</v>
      </c>
      <c r="K72" s="15">
        <v>48</v>
      </c>
    </row>
    <row r="73" spans="1:11" ht="21.75" customHeight="1" hidden="1">
      <c r="A73" s="26"/>
      <c r="B73" s="17" t="s">
        <v>19</v>
      </c>
      <c r="C73" s="5">
        <v>440</v>
      </c>
      <c r="D73" s="15">
        <v>15</v>
      </c>
      <c r="E73" s="15">
        <v>570</v>
      </c>
      <c r="F73" s="15">
        <v>203</v>
      </c>
      <c r="G73" s="15">
        <v>181</v>
      </c>
      <c r="H73" s="15">
        <v>186</v>
      </c>
      <c r="I73" s="16">
        <v>204</v>
      </c>
      <c r="J73" s="16">
        <v>366</v>
      </c>
      <c r="K73" s="15">
        <v>47</v>
      </c>
    </row>
    <row r="74" spans="1:11" ht="21.75" customHeight="1" collapsed="1">
      <c r="A74" s="24" t="s">
        <v>41</v>
      </c>
      <c r="B74" s="24"/>
      <c r="C74" s="5">
        <v>440</v>
      </c>
      <c r="D74" s="13">
        <f aca="true" t="shared" si="19" ref="D74:K74">SUM(D75:D76)</f>
        <v>33</v>
      </c>
      <c r="E74" s="13">
        <f t="shared" si="19"/>
        <v>1128</v>
      </c>
      <c r="F74" s="13">
        <f t="shared" si="19"/>
        <v>352</v>
      </c>
      <c r="G74" s="13">
        <f t="shared" si="19"/>
        <v>381</v>
      </c>
      <c r="H74" s="13">
        <f t="shared" si="19"/>
        <v>395</v>
      </c>
      <c r="I74" s="13">
        <f t="shared" si="19"/>
        <v>555</v>
      </c>
      <c r="J74" s="13">
        <f t="shared" si="19"/>
        <v>573</v>
      </c>
      <c r="K74" s="13">
        <f t="shared" si="19"/>
        <v>94</v>
      </c>
    </row>
    <row r="75" spans="1:11" ht="21.75" customHeight="1" hidden="1">
      <c r="A75" s="25"/>
      <c r="B75" s="14" t="s">
        <v>18</v>
      </c>
      <c r="C75" s="15">
        <v>240</v>
      </c>
      <c r="D75" s="15">
        <v>18</v>
      </c>
      <c r="E75" s="15">
        <v>575</v>
      </c>
      <c r="F75" s="15">
        <v>153</v>
      </c>
      <c r="G75" s="15">
        <v>195</v>
      </c>
      <c r="H75" s="15">
        <v>227</v>
      </c>
      <c r="I75" s="16">
        <v>339</v>
      </c>
      <c r="J75" s="16">
        <v>236</v>
      </c>
      <c r="K75" s="15">
        <v>48</v>
      </c>
    </row>
    <row r="76" spans="1:11" ht="21.75" customHeight="1" hidden="1">
      <c r="A76" s="26"/>
      <c r="B76" s="17" t="s">
        <v>19</v>
      </c>
      <c r="C76" s="15">
        <v>200</v>
      </c>
      <c r="D76" s="15">
        <v>15</v>
      </c>
      <c r="E76" s="18">
        <v>553</v>
      </c>
      <c r="F76" s="15">
        <v>199</v>
      </c>
      <c r="G76" s="15">
        <v>186</v>
      </c>
      <c r="H76" s="15">
        <v>168</v>
      </c>
      <c r="I76" s="16">
        <v>216</v>
      </c>
      <c r="J76" s="16">
        <v>337</v>
      </c>
      <c r="K76" s="15">
        <v>46</v>
      </c>
    </row>
    <row r="77" spans="1:11" ht="21.75" customHeight="1" collapsed="1">
      <c r="A77" s="24" t="s">
        <v>42</v>
      </c>
      <c r="B77" s="24"/>
      <c r="C77" s="13">
        <v>440</v>
      </c>
      <c r="D77" s="13">
        <f aca="true" t="shared" si="20" ref="D77:K77">SUM(D78:D79)</f>
        <v>32</v>
      </c>
      <c r="E77" s="13">
        <f t="shared" si="20"/>
        <v>988</v>
      </c>
      <c r="F77" s="13">
        <f t="shared" si="20"/>
        <v>301</v>
      </c>
      <c r="G77" s="13">
        <f t="shared" si="20"/>
        <v>320</v>
      </c>
      <c r="H77" s="13">
        <f t="shared" si="20"/>
        <v>367</v>
      </c>
      <c r="I77" s="13">
        <f t="shared" si="20"/>
        <v>498</v>
      </c>
      <c r="J77" s="13">
        <f t="shared" si="20"/>
        <v>490</v>
      </c>
      <c r="K77" s="13">
        <f t="shared" si="20"/>
        <v>94</v>
      </c>
    </row>
    <row r="78" spans="1:11" ht="21.75" customHeight="1">
      <c r="A78" s="25"/>
      <c r="B78" s="14" t="s">
        <v>18</v>
      </c>
      <c r="C78" s="15">
        <v>240</v>
      </c>
      <c r="D78" s="15">
        <v>17</v>
      </c>
      <c r="E78" s="15">
        <f>SUM(F78:H78)</f>
        <v>497</v>
      </c>
      <c r="F78" s="15">
        <v>157</v>
      </c>
      <c r="G78" s="15">
        <v>150</v>
      </c>
      <c r="H78" s="15">
        <v>190</v>
      </c>
      <c r="I78" s="16">
        <v>290</v>
      </c>
      <c r="J78" s="16">
        <v>207</v>
      </c>
      <c r="K78" s="15">
        <v>48</v>
      </c>
    </row>
    <row r="79" spans="1:11" ht="21.75" customHeight="1">
      <c r="A79" s="26"/>
      <c r="B79" s="17" t="s">
        <v>19</v>
      </c>
      <c r="C79" s="15">
        <v>200</v>
      </c>
      <c r="D79" s="15">
        <v>15</v>
      </c>
      <c r="E79" s="15">
        <f>SUM(F79:H79)</f>
        <v>491</v>
      </c>
      <c r="F79" s="15">
        <v>144</v>
      </c>
      <c r="G79" s="15">
        <v>170</v>
      </c>
      <c r="H79" s="15">
        <v>177</v>
      </c>
      <c r="I79" s="16">
        <v>208</v>
      </c>
      <c r="J79" s="16">
        <v>283</v>
      </c>
      <c r="K79" s="15">
        <v>46</v>
      </c>
    </row>
    <row r="80" spans="1:11" ht="21.75" customHeight="1" collapsed="1">
      <c r="A80" s="24" t="s">
        <v>43</v>
      </c>
      <c r="B80" s="24"/>
      <c r="C80" s="13">
        <v>440</v>
      </c>
      <c r="D80" s="13">
        <f aca="true" t="shared" si="21" ref="D80:K80">SUM(D81:D82)</f>
        <v>32</v>
      </c>
      <c r="E80" s="13">
        <f t="shared" si="21"/>
        <v>889</v>
      </c>
      <c r="F80" s="13">
        <f t="shared" si="21"/>
        <v>344</v>
      </c>
      <c r="G80" s="13">
        <f t="shared" si="21"/>
        <v>251</v>
      </c>
      <c r="H80" s="13">
        <f t="shared" si="21"/>
        <v>294</v>
      </c>
      <c r="I80" s="13">
        <f t="shared" si="21"/>
        <v>490</v>
      </c>
      <c r="J80" s="13">
        <f t="shared" si="21"/>
        <v>399</v>
      </c>
      <c r="K80" s="13">
        <f t="shared" si="21"/>
        <v>93</v>
      </c>
    </row>
    <row r="81" spans="1:11" ht="21.75" customHeight="1">
      <c r="A81" s="25"/>
      <c r="B81" s="14" t="s">
        <v>18</v>
      </c>
      <c r="C81" s="15">
        <v>240</v>
      </c>
      <c r="D81" s="15">
        <v>17</v>
      </c>
      <c r="E81" s="15">
        <v>480</v>
      </c>
      <c r="F81" s="15">
        <v>196</v>
      </c>
      <c r="G81" s="15">
        <v>146</v>
      </c>
      <c r="H81" s="15">
        <v>138</v>
      </c>
      <c r="I81" s="16">
        <v>299</v>
      </c>
      <c r="J81" s="16">
        <v>181</v>
      </c>
      <c r="K81" s="15">
        <v>48</v>
      </c>
    </row>
    <row r="82" spans="1:11" ht="21.75" customHeight="1">
      <c r="A82" s="26"/>
      <c r="B82" s="17" t="s">
        <v>19</v>
      </c>
      <c r="C82" s="15">
        <v>200</v>
      </c>
      <c r="D82" s="15">
        <v>15</v>
      </c>
      <c r="E82" s="15">
        <v>409</v>
      </c>
      <c r="F82" s="15">
        <v>148</v>
      </c>
      <c r="G82" s="15">
        <v>105</v>
      </c>
      <c r="H82" s="15">
        <v>156</v>
      </c>
      <c r="I82" s="16">
        <v>191</v>
      </c>
      <c r="J82" s="16">
        <v>218</v>
      </c>
      <c r="K82" s="15">
        <v>45</v>
      </c>
    </row>
    <row r="83" ht="21.75" customHeight="1">
      <c r="A83" s="1" t="s">
        <v>28</v>
      </c>
    </row>
  </sheetData>
  <sheetProtection selectLockedCells="1"/>
  <mergeCells count="59">
    <mergeCell ref="A77:B77"/>
    <mergeCell ref="A78:A79"/>
    <mergeCell ref="A80:B80"/>
    <mergeCell ref="A81:A82"/>
    <mergeCell ref="A68:B68"/>
    <mergeCell ref="A69:A70"/>
    <mergeCell ref="A71:B71"/>
    <mergeCell ref="A72:A73"/>
    <mergeCell ref="A74:B74"/>
    <mergeCell ref="A75:A76"/>
    <mergeCell ref="A59:B59"/>
    <mergeCell ref="A60:A61"/>
    <mergeCell ref="A62:B62"/>
    <mergeCell ref="A63:A64"/>
    <mergeCell ref="A65:B65"/>
    <mergeCell ref="A66:A67"/>
    <mergeCell ref="A50:B50"/>
    <mergeCell ref="A51:A52"/>
    <mergeCell ref="A53:B53"/>
    <mergeCell ref="A54:A55"/>
    <mergeCell ref="A56:B56"/>
    <mergeCell ref="A57:A58"/>
    <mergeCell ref="A41:B41"/>
    <mergeCell ref="A42:A43"/>
    <mergeCell ref="A44:B44"/>
    <mergeCell ref="A45:A46"/>
    <mergeCell ref="A47:B47"/>
    <mergeCell ref="A48:A49"/>
    <mergeCell ref="A32:B32"/>
    <mergeCell ref="A33:A34"/>
    <mergeCell ref="A35:B35"/>
    <mergeCell ref="A36:A37"/>
    <mergeCell ref="A38:B38"/>
    <mergeCell ref="A39:A40"/>
    <mergeCell ref="A23:B23"/>
    <mergeCell ref="A24:A25"/>
    <mergeCell ref="A26:B26"/>
    <mergeCell ref="A27:A28"/>
    <mergeCell ref="A29:B29"/>
    <mergeCell ref="A30:A31"/>
    <mergeCell ref="A14:B14"/>
    <mergeCell ref="A15:A16"/>
    <mergeCell ref="A17:B17"/>
    <mergeCell ref="A18:A19"/>
    <mergeCell ref="A20:B20"/>
    <mergeCell ref="A21:A22"/>
    <mergeCell ref="A5:B5"/>
    <mergeCell ref="A6:A7"/>
    <mergeCell ref="A8:B8"/>
    <mergeCell ref="A9:A10"/>
    <mergeCell ref="A11:B11"/>
    <mergeCell ref="A12:A13"/>
    <mergeCell ref="A2:B4"/>
    <mergeCell ref="C2:C4"/>
    <mergeCell ref="D2:D4"/>
    <mergeCell ref="E2:J2"/>
    <mergeCell ref="K2:K4"/>
    <mergeCell ref="E3:H3"/>
    <mergeCell ref="I3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2022-04-28T08:47:28Z</cp:lastPrinted>
  <dcterms:created xsi:type="dcterms:W3CDTF">2003-05-23T06:50:45Z</dcterms:created>
  <dcterms:modified xsi:type="dcterms:W3CDTF">2023-05-30T09:29:49Z</dcterms:modified>
  <cp:category/>
  <cp:version/>
  <cp:contentType/>
  <cp:contentStatus/>
</cp:coreProperties>
</file>