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4" i="1"/>
  <c r="S34" i="1"/>
  <c r="R34" i="1"/>
  <c r="T31" i="1"/>
  <c r="T21" i="1"/>
  <c r="S21" i="1"/>
  <c r="N21" i="1"/>
  <c r="D21" i="1"/>
  <c r="T18" i="1"/>
  <c r="S18" i="1"/>
  <c r="N18" i="1"/>
  <c r="M18" i="1"/>
  <c r="L18" i="1"/>
  <c r="J18" i="1"/>
  <c r="T15" i="1"/>
  <c r="T12" i="1"/>
  <c r="S12" i="1"/>
  <c r="T9" i="1"/>
  <c r="N9" i="1"/>
  <c r="M9" i="1"/>
  <c r="L9" i="1"/>
  <c r="K9" i="1"/>
  <c r="T6" i="1"/>
  <c r="S6" i="1"/>
  <c r="R6" i="1"/>
  <c r="Q6" i="1"/>
  <c r="P6" i="1"/>
  <c r="O6" i="1"/>
  <c r="N6" i="1"/>
  <c r="M6" i="1"/>
  <c r="L6" i="1"/>
  <c r="K6" i="1"/>
  <c r="I6" i="1"/>
  <c r="H6" i="1"/>
  <c r="G6" i="1"/>
  <c r="F6" i="1"/>
  <c r="E6" i="1"/>
  <c r="D6" i="1"/>
  <c r="C6" i="1"/>
  <c r="T3" i="1"/>
  <c r="S3" i="1"/>
  <c r="R3" i="1"/>
  <c r="Q3" i="1"/>
  <c r="P3" i="1"/>
  <c r="O3" i="1"/>
  <c r="N3" i="1"/>
  <c r="M3" i="1"/>
  <c r="L3" i="1"/>
  <c r="K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<sst xmlns="http://schemas.openxmlformats.org/spreadsheetml/2006/main" count="453" uniqueCount="64">
  <si>
    <r>
      <t>12．中学校卒業後の進路</t>
    </r>
    <r>
      <rPr>
        <sz val="11"/>
        <rFont val="ＭＳ Ｐゴシック"/>
        <family val="3"/>
        <charset val="128"/>
      </rPr>
      <t>：各年５月１日現在</t>
    </r>
  </si>
  <si>
    <t>平成26年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</si>
  <si>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</si>
  <si>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</si>
  <si>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</si>
  <si>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</si>
  <si>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平成22年</t>
    <rPh sb="0" eb="2">
      <t>ヘイセイ</t>
    </rPh>
    <rPh sb="4" eb="5">
      <t>ネン</t>
    </rPh>
    <phoneticPr fontId="3"/>
  </si>
  <si>
    <t xml:space="preserve">   　（％）</t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</si>
  <si>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</si>
  <si>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</si>
  <si>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進学者  (Ｂ)</t>
  </si>
  <si>
    <t>平成７年</t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</si>
  <si>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</si>
  <si>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</si>
  <si>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就職者</t>
  </si>
  <si>
    <t>平成１３年</t>
  </si>
  <si>
    <t>平成19年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</si>
  <si>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</si>
  <si>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</si>
  <si>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</si>
  <si>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公共職業能力</t>
  </si>
  <si>
    <t>平成１５年</t>
  </si>
  <si>
    <t>専修学校</t>
  </si>
  <si>
    <t>平成１４年</t>
  </si>
  <si>
    <t xml:space="preserve">     （％）</t>
  </si>
  <si>
    <t>平成１２年</t>
    <rPh sb="0" eb="2">
      <t>ヘイセイ</t>
    </rPh>
    <rPh sb="4" eb="5">
      <t>ネン</t>
    </rPh>
    <phoneticPr fontId="3"/>
  </si>
  <si>
    <t>平成９年</t>
  </si>
  <si>
    <t>平成１１年</t>
  </si>
  <si>
    <t>開発施設等</t>
  </si>
  <si>
    <t>平成１０年</t>
  </si>
  <si>
    <t>令和3年</t>
    <rPh sb="0" eb="2">
      <t>レイワ</t>
    </rPh>
    <rPh sb="3" eb="4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</si>
  <si>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</si>
  <si>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女</t>
  </si>
  <si>
    <t>平成８年</t>
  </si>
  <si>
    <t xml:space="preserve">    （再掲）</t>
  </si>
  <si>
    <t>卒業者総数</t>
  </si>
  <si>
    <t>上記以外の者</t>
  </si>
  <si>
    <t>男</t>
  </si>
  <si>
    <t>高等学校等</t>
  </si>
  <si>
    <t>計</t>
  </si>
  <si>
    <t>Cのうち</t>
  </si>
  <si>
    <t>進学者</t>
  </si>
  <si>
    <t xml:space="preserve">    　　  (Ａ)</t>
  </si>
  <si>
    <t>-</t>
  </si>
  <si>
    <t>Ａ･Ｂ･Ｃ･Ｄのうち就職している者</t>
  </si>
  <si>
    <t>死亡・不詳</t>
    <rPh sb="3" eb="5">
      <t>フショウ</t>
    </rPh>
    <phoneticPr fontId="3"/>
  </si>
  <si>
    <t xml:space="preserve"> (高等課程)</t>
  </si>
  <si>
    <t>進学率</t>
  </si>
  <si>
    <t xml:space="preserve"> (一般課程)</t>
  </si>
  <si>
    <t>…</t>
  </si>
  <si>
    <t>入学者  (Ｃ)</t>
  </si>
  <si>
    <t xml:space="preserve">         …</t>
  </si>
  <si>
    <t>資料：学校基本数調査　県教委調べ</t>
    <rPh sb="0" eb="2">
      <t>シリョウ</t>
    </rPh>
    <rPh sb="3" eb="5">
      <t>ガッコウ</t>
    </rPh>
    <rPh sb="5" eb="7">
      <t>キホン</t>
    </rPh>
    <rPh sb="7" eb="8">
      <t>スウ</t>
    </rPh>
    <rPh sb="8" eb="10">
      <t>チョウサ</t>
    </rPh>
    <rPh sb="11" eb="12">
      <t>ケン</t>
    </rPh>
    <rPh sb="12" eb="14">
      <t>キョウイ</t>
    </rPh>
    <rPh sb="14" eb="15">
      <t>シラ</t>
    </rPh>
    <phoneticPr fontId="3"/>
  </si>
  <si>
    <t>入学者  (Ｄ)</t>
  </si>
  <si>
    <t xml:space="preserve">          -</t>
  </si>
  <si>
    <t>他府県進学者(再掲)</t>
  </si>
  <si>
    <t>Aのうち</t>
  </si>
  <si>
    <t>Bのうち</t>
  </si>
  <si>
    <t>Dのうち</t>
  </si>
  <si>
    <t>平成29年</t>
    <rPh sb="0" eb="2">
      <t>ヘイセイ</t>
    </rPh>
    <rPh sb="4" eb="5">
      <t>ネン</t>
    </rPh>
    <phoneticPr fontId="3"/>
  </si>
  <si>
    <t>就職率</t>
  </si>
  <si>
    <t xml:space="preserve">1.3 </t>
  </si>
  <si>
    <t>平成30年</t>
    <rPh sb="0" eb="2">
      <t>ヘイセイ</t>
    </rPh>
    <rPh sb="4" eb="5">
      <t>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</si>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</sst>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 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35">
    <xf numFmtId="0" fontId="0" fillId="0" borderId="0" xfId="0"/>
    <xf numFmtId="0" fontId="0" fillId="0" borderId="0" xfId="0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right" vertical="center"/>
    </xf>
    <xf numFmtId="176" fontId="0" fillId="0" borderId="1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horizontal="right" vertical="center"/>
    </xf>
    <xf numFmtId="177" fontId="0" fillId="0" borderId="1" xfId="0" applyNumberFormat="1" applyBorder="1" applyAlignment="1" applyProtection="1">
      <alignment horizontal="right" vertical="center"/>
    </xf>
    <xf numFmtId="178" fontId="0" fillId="0" borderId="1" xfId="0" applyNumberFormat="1" applyBorder="1" applyAlignment="1" applyProtection="1">
      <alignment horizontal="right" vertical="center"/>
    </xf>
    <xf numFmtId="49" fontId="0" fillId="0" borderId="1" xfId="0" applyNumberFormat="1" applyBorder="1" applyAlignment="1" applyProtection="1">
      <alignment horizontal="right"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3" borderId="1" xfId="0" applyNumberForma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D38"/>
  <sheetViews>
    <sheetView tabSelected="1" workbookViewId="0"/>
  </sheetViews>
  <sheetFormatPr defaultRowHeight="13.5" outlineLevelCol="1" x14ac:dyDescent="0.15"/>
  <cols>
    <col min="1" max="1" width="13.875" style="1" customWidth="1"/>
    <col min="2" max="2" width="7.25" style="1" bestFit="1" customWidth="1"/>
    <col min="3" max="10" width="9.125" style="1" bestFit="1" customWidth="1"/>
    <col min="11" max="11" width="9" style="1" customWidth="1"/>
    <col min="12" max="24" width="9" style="1" hidden="1" customWidth="1" outlineLevel="1"/>
    <col min="25" max="29" width="9" style="2" hidden="1" customWidth="1" outlineLevel="1"/>
    <col min="30" max="30" width="9" style="1" customWidth="1" collapsed="1"/>
    <col min="31" max="263" width="9" style="1" customWidth="1"/>
    <col min="264" max="264" width="13.875" style="1" customWidth="1"/>
    <col min="265" max="265" width="7.25" style="1" bestFit="1" customWidth="1"/>
    <col min="266" max="266" width="9.125" style="1" bestFit="1" customWidth="1"/>
    <col min="267" max="519" width="9" style="1" customWidth="1"/>
    <col min="520" max="520" width="13.875" style="1" customWidth="1"/>
    <col min="521" max="521" width="7.25" style="1" bestFit="1" customWidth="1"/>
    <col min="522" max="522" width="9.125" style="1" bestFit="1" customWidth="1"/>
    <col min="523" max="775" width="9" style="1" customWidth="1"/>
    <col min="776" max="776" width="13.875" style="1" customWidth="1"/>
    <col min="777" max="777" width="7.25" style="1" bestFit="1" customWidth="1"/>
    <col min="778" max="778" width="9.125" style="1" bestFit="1" customWidth="1"/>
    <col min="779" max="1031" width="9" style="1" customWidth="1"/>
    <col min="1032" max="1032" width="13.875" style="1" customWidth="1"/>
    <col min="1033" max="1033" width="7.25" style="1" bestFit="1" customWidth="1"/>
    <col min="1034" max="1034" width="9.125" style="1" bestFit="1" customWidth="1"/>
    <col min="1035" max="1287" width="9" style="1" customWidth="1"/>
    <col min="1288" max="1288" width="13.875" style="1" customWidth="1"/>
    <col min="1289" max="1289" width="7.25" style="1" bestFit="1" customWidth="1"/>
    <col min="1290" max="1290" width="9.125" style="1" bestFit="1" customWidth="1"/>
    <col min="1291" max="1543" width="9" style="1" customWidth="1"/>
    <col min="1544" max="1544" width="13.875" style="1" customWidth="1"/>
    <col min="1545" max="1545" width="7.25" style="1" bestFit="1" customWidth="1"/>
    <col min="1546" max="1546" width="9.125" style="1" bestFit="1" customWidth="1"/>
    <col min="1547" max="1799" width="9" style="1" customWidth="1"/>
    <col min="1800" max="1800" width="13.875" style="1" customWidth="1"/>
    <col min="1801" max="1801" width="7.25" style="1" bestFit="1" customWidth="1"/>
    <col min="1802" max="1802" width="9.125" style="1" bestFit="1" customWidth="1"/>
    <col min="1803" max="2055" width="9" style="1" customWidth="1"/>
    <col min="2056" max="2056" width="13.875" style="1" customWidth="1"/>
    <col min="2057" max="2057" width="7.25" style="1" bestFit="1" customWidth="1"/>
    <col min="2058" max="2058" width="9.125" style="1" bestFit="1" customWidth="1"/>
    <col min="2059" max="2311" width="9" style="1" customWidth="1"/>
    <col min="2312" max="2312" width="13.875" style="1" customWidth="1"/>
    <col min="2313" max="2313" width="7.25" style="1" bestFit="1" customWidth="1"/>
    <col min="2314" max="2314" width="9.125" style="1" bestFit="1" customWidth="1"/>
    <col min="2315" max="2567" width="9" style="1" customWidth="1"/>
    <col min="2568" max="2568" width="13.875" style="1" customWidth="1"/>
    <col min="2569" max="2569" width="7.25" style="1" bestFit="1" customWidth="1"/>
    <col min="2570" max="2570" width="9.125" style="1" bestFit="1" customWidth="1"/>
    <col min="2571" max="2823" width="9" style="1" customWidth="1"/>
    <col min="2824" max="2824" width="13.875" style="1" customWidth="1"/>
    <col min="2825" max="2825" width="7.25" style="1" bestFit="1" customWidth="1"/>
    <col min="2826" max="2826" width="9.125" style="1" bestFit="1" customWidth="1"/>
    <col min="2827" max="3079" width="9" style="1" customWidth="1"/>
    <col min="3080" max="3080" width="13.875" style="1" customWidth="1"/>
    <col min="3081" max="3081" width="7.25" style="1" bestFit="1" customWidth="1"/>
    <col min="3082" max="3082" width="9.125" style="1" bestFit="1" customWidth="1"/>
    <col min="3083" max="3335" width="9" style="1" customWidth="1"/>
    <col min="3336" max="3336" width="13.875" style="1" customWidth="1"/>
    <col min="3337" max="3337" width="7.25" style="1" bestFit="1" customWidth="1"/>
    <col min="3338" max="3338" width="9.125" style="1" bestFit="1" customWidth="1"/>
    <col min="3339" max="3591" width="9" style="1" customWidth="1"/>
    <col min="3592" max="3592" width="13.875" style="1" customWidth="1"/>
    <col min="3593" max="3593" width="7.25" style="1" bestFit="1" customWidth="1"/>
    <col min="3594" max="3594" width="9.125" style="1" bestFit="1" customWidth="1"/>
    <col min="3595" max="3847" width="9" style="1" customWidth="1"/>
    <col min="3848" max="3848" width="13.875" style="1" customWidth="1"/>
    <col min="3849" max="3849" width="7.25" style="1" bestFit="1" customWidth="1"/>
    <col min="3850" max="3850" width="9.125" style="1" bestFit="1" customWidth="1"/>
    <col min="3851" max="4103" width="9" style="1" customWidth="1"/>
    <col min="4104" max="4104" width="13.875" style="1" customWidth="1"/>
    <col min="4105" max="4105" width="7.25" style="1" bestFit="1" customWidth="1"/>
    <col min="4106" max="4106" width="9.125" style="1" bestFit="1" customWidth="1"/>
    <col min="4107" max="4359" width="9" style="1" customWidth="1"/>
    <col min="4360" max="4360" width="13.875" style="1" customWidth="1"/>
    <col min="4361" max="4361" width="7.25" style="1" bestFit="1" customWidth="1"/>
    <col min="4362" max="4362" width="9.125" style="1" bestFit="1" customWidth="1"/>
    <col min="4363" max="4615" width="9" style="1" customWidth="1"/>
    <col min="4616" max="4616" width="13.875" style="1" customWidth="1"/>
    <col min="4617" max="4617" width="7.25" style="1" bestFit="1" customWidth="1"/>
    <col min="4618" max="4618" width="9.125" style="1" bestFit="1" customWidth="1"/>
    <col min="4619" max="4871" width="9" style="1" customWidth="1"/>
    <col min="4872" max="4872" width="13.875" style="1" customWidth="1"/>
    <col min="4873" max="4873" width="7.25" style="1" bestFit="1" customWidth="1"/>
    <col min="4874" max="4874" width="9.125" style="1" bestFit="1" customWidth="1"/>
    <col min="4875" max="5127" width="9" style="1" customWidth="1"/>
    <col min="5128" max="5128" width="13.875" style="1" customWidth="1"/>
    <col min="5129" max="5129" width="7.25" style="1" bestFit="1" customWidth="1"/>
    <col min="5130" max="5130" width="9.125" style="1" bestFit="1" customWidth="1"/>
    <col min="5131" max="5383" width="9" style="1" customWidth="1"/>
    <col min="5384" max="5384" width="13.875" style="1" customWidth="1"/>
    <col min="5385" max="5385" width="7.25" style="1" bestFit="1" customWidth="1"/>
    <col min="5386" max="5386" width="9.125" style="1" bestFit="1" customWidth="1"/>
    <col min="5387" max="5639" width="9" style="1" customWidth="1"/>
    <col min="5640" max="5640" width="13.875" style="1" customWidth="1"/>
    <col min="5641" max="5641" width="7.25" style="1" bestFit="1" customWidth="1"/>
    <col min="5642" max="5642" width="9.125" style="1" bestFit="1" customWidth="1"/>
    <col min="5643" max="5895" width="9" style="1" customWidth="1"/>
    <col min="5896" max="5896" width="13.875" style="1" customWidth="1"/>
    <col min="5897" max="5897" width="7.25" style="1" bestFit="1" customWidth="1"/>
    <col min="5898" max="5898" width="9.125" style="1" bestFit="1" customWidth="1"/>
    <col min="5899" max="6151" width="9" style="1" customWidth="1"/>
    <col min="6152" max="6152" width="13.875" style="1" customWidth="1"/>
    <col min="6153" max="6153" width="7.25" style="1" bestFit="1" customWidth="1"/>
    <col min="6154" max="6154" width="9.125" style="1" bestFit="1" customWidth="1"/>
    <col min="6155" max="6407" width="9" style="1" customWidth="1"/>
    <col min="6408" max="6408" width="13.875" style="1" customWidth="1"/>
    <col min="6409" max="6409" width="7.25" style="1" bestFit="1" customWidth="1"/>
    <col min="6410" max="6410" width="9.125" style="1" bestFit="1" customWidth="1"/>
    <col min="6411" max="6663" width="9" style="1" customWidth="1"/>
    <col min="6664" max="6664" width="13.875" style="1" customWidth="1"/>
    <col min="6665" max="6665" width="7.25" style="1" bestFit="1" customWidth="1"/>
    <col min="6666" max="6666" width="9.125" style="1" bestFit="1" customWidth="1"/>
    <col min="6667" max="6919" width="9" style="1" customWidth="1"/>
    <col min="6920" max="6920" width="13.875" style="1" customWidth="1"/>
    <col min="6921" max="6921" width="7.25" style="1" bestFit="1" customWidth="1"/>
    <col min="6922" max="6922" width="9.125" style="1" bestFit="1" customWidth="1"/>
    <col min="6923" max="7175" width="9" style="1" customWidth="1"/>
    <col min="7176" max="7176" width="13.875" style="1" customWidth="1"/>
    <col min="7177" max="7177" width="7.25" style="1" bestFit="1" customWidth="1"/>
    <col min="7178" max="7178" width="9.125" style="1" bestFit="1" customWidth="1"/>
    <col min="7179" max="7431" width="9" style="1" customWidth="1"/>
    <col min="7432" max="7432" width="13.875" style="1" customWidth="1"/>
    <col min="7433" max="7433" width="7.25" style="1" bestFit="1" customWidth="1"/>
    <col min="7434" max="7434" width="9.125" style="1" bestFit="1" customWidth="1"/>
    <col min="7435" max="7687" width="9" style="1" customWidth="1"/>
    <col min="7688" max="7688" width="13.875" style="1" customWidth="1"/>
    <col min="7689" max="7689" width="7.25" style="1" bestFit="1" customWidth="1"/>
    <col min="7690" max="7690" width="9.125" style="1" bestFit="1" customWidth="1"/>
    <col min="7691" max="7943" width="9" style="1" customWidth="1"/>
    <col min="7944" max="7944" width="13.875" style="1" customWidth="1"/>
    <col min="7945" max="7945" width="7.25" style="1" bestFit="1" customWidth="1"/>
    <col min="7946" max="7946" width="9.125" style="1" bestFit="1" customWidth="1"/>
    <col min="7947" max="8199" width="9" style="1" customWidth="1"/>
    <col min="8200" max="8200" width="13.875" style="1" customWidth="1"/>
    <col min="8201" max="8201" width="7.25" style="1" bestFit="1" customWidth="1"/>
    <col min="8202" max="8202" width="9.125" style="1" bestFit="1" customWidth="1"/>
    <col min="8203" max="8455" width="9" style="1" customWidth="1"/>
    <col min="8456" max="8456" width="13.875" style="1" customWidth="1"/>
    <col min="8457" max="8457" width="7.25" style="1" bestFit="1" customWidth="1"/>
    <col min="8458" max="8458" width="9.125" style="1" bestFit="1" customWidth="1"/>
    <col min="8459" max="8711" width="9" style="1" customWidth="1"/>
    <col min="8712" max="8712" width="13.875" style="1" customWidth="1"/>
    <col min="8713" max="8713" width="7.25" style="1" bestFit="1" customWidth="1"/>
    <col min="8714" max="8714" width="9.125" style="1" bestFit="1" customWidth="1"/>
    <col min="8715" max="8967" width="9" style="1" customWidth="1"/>
    <col min="8968" max="8968" width="13.875" style="1" customWidth="1"/>
    <col min="8969" max="8969" width="7.25" style="1" bestFit="1" customWidth="1"/>
    <col min="8970" max="8970" width="9.125" style="1" bestFit="1" customWidth="1"/>
    <col min="8971" max="9223" width="9" style="1" customWidth="1"/>
    <col min="9224" max="9224" width="13.875" style="1" customWidth="1"/>
    <col min="9225" max="9225" width="7.25" style="1" bestFit="1" customWidth="1"/>
    <col min="9226" max="9226" width="9.125" style="1" bestFit="1" customWidth="1"/>
    <col min="9227" max="9479" width="9" style="1" customWidth="1"/>
    <col min="9480" max="9480" width="13.875" style="1" customWidth="1"/>
    <col min="9481" max="9481" width="7.25" style="1" bestFit="1" customWidth="1"/>
    <col min="9482" max="9482" width="9.125" style="1" bestFit="1" customWidth="1"/>
    <col min="9483" max="9735" width="9" style="1" customWidth="1"/>
    <col min="9736" max="9736" width="13.875" style="1" customWidth="1"/>
    <col min="9737" max="9737" width="7.25" style="1" bestFit="1" customWidth="1"/>
    <col min="9738" max="9738" width="9.125" style="1" bestFit="1" customWidth="1"/>
    <col min="9739" max="9991" width="9" style="1" customWidth="1"/>
    <col min="9992" max="9992" width="13.875" style="1" customWidth="1"/>
    <col min="9993" max="9993" width="7.25" style="1" bestFit="1" customWidth="1"/>
    <col min="9994" max="9994" width="9.125" style="1" bestFit="1" customWidth="1"/>
    <col min="9995" max="10247" width="9" style="1" customWidth="1"/>
    <col min="10248" max="10248" width="13.875" style="1" customWidth="1"/>
    <col min="10249" max="10249" width="7.25" style="1" bestFit="1" customWidth="1"/>
    <col min="10250" max="10250" width="9.125" style="1" bestFit="1" customWidth="1"/>
    <col min="10251" max="10503" width="9" style="1" customWidth="1"/>
    <col min="10504" max="10504" width="13.875" style="1" customWidth="1"/>
    <col min="10505" max="10505" width="7.25" style="1" bestFit="1" customWidth="1"/>
    <col min="10506" max="10506" width="9.125" style="1" bestFit="1" customWidth="1"/>
    <col min="10507" max="10759" width="9" style="1" customWidth="1"/>
    <col min="10760" max="10760" width="13.875" style="1" customWidth="1"/>
    <col min="10761" max="10761" width="7.25" style="1" bestFit="1" customWidth="1"/>
    <col min="10762" max="10762" width="9.125" style="1" bestFit="1" customWidth="1"/>
    <col min="10763" max="11015" width="9" style="1" customWidth="1"/>
    <col min="11016" max="11016" width="13.875" style="1" customWidth="1"/>
    <col min="11017" max="11017" width="7.25" style="1" bestFit="1" customWidth="1"/>
    <col min="11018" max="11018" width="9.125" style="1" bestFit="1" customWidth="1"/>
    <col min="11019" max="11271" width="9" style="1" customWidth="1"/>
    <col min="11272" max="11272" width="13.875" style="1" customWidth="1"/>
    <col min="11273" max="11273" width="7.25" style="1" bestFit="1" customWidth="1"/>
    <col min="11274" max="11274" width="9.125" style="1" bestFit="1" customWidth="1"/>
    <col min="11275" max="11527" width="9" style="1" customWidth="1"/>
    <col min="11528" max="11528" width="13.875" style="1" customWidth="1"/>
    <col min="11529" max="11529" width="7.25" style="1" bestFit="1" customWidth="1"/>
    <col min="11530" max="11530" width="9.125" style="1" bestFit="1" customWidth="1"/>
    <col min="11531" max="11783" width="9" style="1" customWidth="1"/>
    <col min="11784" max="11784" width="13.875" style="1" customWidth="1"/>
    <col min="11785" max="11785" width="7.25" style="1" bestFit="1" customWidth="1"/>
    <col min="11786" max="11786" width="9.125" style="1" bestFit="1" customWidth="1"/>
    <col min="11787" max="12039" width="9" style="1" customWidth="1"/>
    <col min="12040" max="12040" width="13.875" style="1" customWidth="1"/>
    <col min="12041" max="12041" width="7.25" style="1" bestFit="1" customWidth="1"/>
    <col min="12042" max="12042" width="9.125" style="1" bestFit="1" customWidth="1"/>
    <col min="12043" max="12295" width="9" style="1" customWidth="1"/>
    <col min="12296" max="12296" width="13.875" style="1" customWidth="1"/>
    <col min="12297" max="12297" width="7.25" style="1" bestFit="1" customWidth="1"/>
    <col min="12298" max="12298" width="9.125" style="1" bestFit="1" customWidth="1"/>
    <col min="12299" max="12551" width="9" style="1" customWidth="1"/>
    <col min="12552" max="12552" width="13.875" style="1" customWidth="1"/>
    <col min="12553" max="12553" width="7.25" style="1" bestFit="1" customWidth="1"/>
    <col min="12554" max="12554" width="9.125" style="1" bestFit="1" customWidth="1"/>
    <col min="12555" max="12807" width="9" style="1" customWidth="1"/>
    <col min="12808" max="12808" width="13.875" style="1" customWidth="1"/>
    <col min="12809" max="12809" width="7.25" style="1" bestFit="1" customWidth="1"/>
    <col min="12810" max="12810" width="9.125" style="1" bestFit="1" customWidth="1"/>
    <col min="12811" max="13063" width="9" style="1" customWidth="1"/>
    <col min="13064" max="13064" width="13.875" style="1" customWidth="1"/>
    <col min="13065" max="13065" width="7.25" style="1" bestFit="1" customWidth="1"/>
    <col min="13066" max="13066" width="9.125" style="1" bestFit="1" customWidth="1"/>
    <col min="13067" max="13319" width="9" style="1" customWidth="1"/>
    <col min="13320" max="13320" width="13.875" style="1" customWidth="1"/>
    <col min="13321" max="13321" width="7.25" style="1" bestFit="1" customWidth="1"/>
    <col min="13322" max="13322" width="9.125" style="1" bestFit="1" customWidth="1"/>
    <col min="13323" max="13575" width="9" style="1" customWidth="1"/>
    <col min="13576" max="13576" width="13.875" style="1" customWidth="1"/>
    <col min="13577" max="13577" width="7.25" style="1" bestFit="1" customWidth="1"/>
    <col min="13578" max="13578" width="9.125" style="1" bestFit="1" customWidth="1"/>
    <col min="13579" max="13831" width="9" style="1" customWidth="1"/>
    <col min="13832" max="13832" width="13.875" style="1" customWidth="1"/>
    <col min="13833" max="13833" width="7.25" style="1" bestFit="1" customWidth="1"/>
    <col min="13834" max="13834" width="9.125" style="1" bestFit="1" customWidth="1"/>
    <col min="13835" max="14087" width="9" style="1" customWidth="1"/>
    <col min="14088" max="14088" width="13.875" style="1" customWidth="1"/>
    <col min="14089" max="14089" width="7.25" style="1" bestFit="1" customWidth="1"/>
    <col min="14090" max="14090" width="9.125" style="1" bestFit="1" customWidth="1"/>
    <col min="14091" max="14343" width="9" style="1" customWidth="1"/>
    <col min="14344" max="14344" width="13.875" style="1" customWidth="1"/>
    <col min="14345" max="14345" width="7.25" style="1" bestFit="1" customWidth="1"/>
    <col min="14346" max="14346" width="9.125" style="1" bestFit="1" customWidth="1"/>
    <col min="14347" max="14599" width="9" style="1" customWidth="1"/>
    <col min="14600" max="14600" width="13.875" style="1" customWidth="1"/>
    <col min="14601" max="14601" width="7.25" style="1" bestFit="1" customWidth="1"/>
    <col min="14602" max="14602" width="9.125" style="1" bestFit="1" customWidth="1"/>
    <col min="14603" max="14855" width="9" style="1" customWidth="1"/>
    <col min="14856" max="14856" width="13.875" style="1" customWidth="1"/>
    <col min="14857" max="14857" width="7.25" style="1" bestFit="1" customWidth="1"/>
    <col min="14858" max="14858" width="9.125" style="1" bestFit="1" customWidth="1"/>
    <col min="14859" max="15111" width="9" style="1" customWidth="1"/>
    <col min="15112" max="15112" width="13.875" style="1" customWidth="1"/>
    <col min="15113" max="15113" width="7.25" style="1" bestFit="1" customWidth="1"/>
    <col min="15114" max="15114" width="9.125" style="1" bestFit="1" customWidth="1"/>
    <col min="15115" max="15367" width="9" style="1" customWidth="1"/>
    <col min="15368" max="15368" width="13.875" style="1" customWidth="1"/>
    <col min="15369" max="15369" width="7.25" style="1" bestFit="1" customWidth="1"/>
    <col min="15370" max="15370" width="9.125" style="1" bestFit="1" customWidth="1"/>
    <col min="15371" max="15623" width="9" style="1" customWidth="1"/>
    <col min="15624" max="15624" width="13.875" style="1" customWidth="1"/>
    <col min="15625" max="15625" width="7.25" style="1" bestFit="1" customWidth="1"/>
    <col min="15626" max="15626" width="9.125" style="1" bestFit="1" customWidth="1"/>
    <col min="15627" max="15879" width="9" style="1" customWidth="1"/>
    <col min="15880" max="15880" width="13.875" style="1" customWidth="1"/>
    <col min="15881" max="15881" width="7.25" style="1" bestFit="1" customWidth="1"/>
    <col min="15882" max="15882" width="9.125" style="1" bestFit="1" customWidth="1"/>
    <col min="15883" max="16135" width="9" style="1" customWidth="1"/>
    <col min="16136" max="16136" width="13.875" style="1" customWidth="1"/>
    <col min="16137" max="16137" width="7.25" style="1" bestFit="1" customWidth="1"/>
    <col min="16138" max="16138" width="9.125" style="1" bestFit="1" customWidth="1"/>
    <col min="16139" max="16384" width="9" style="1" customWidth="1"/>
  </cols>
  <sheetData>
    <row r="1" spans="1:30" ht="24" x14ac:dyDescent="0.15">
      <c r="A1" s="3" t="s">
        <v>0</v>
      </c>
    </row>
    <row r="2" spans="1:30" x14ac:dyDescent="0.15">
      <c r="A2" s="25"/>
      <c r="B2" s="25"/>
      <c r="C2" s="12" t="s">
        <v>63</v>
      </c>
      <c r="D2" s="12" t="s">
        <v>30</v>
      </c>
      <c r="E2" s="12" t="s">
        <v>5</v>
      </c>
      <c r="F2" s="4" t="s">
        <v>31</v>
      </c>
      <c r="G2" s="4" t="s">
        <v>62</v>
      </c>
      <c r="H2" s="4" t="s">
        <v>59</v>
      </c>
      <c r="I2" s="4" t="s">
        <v>2</v>
      </c>
      <c r="J2" s="4" t="s">
        <v>4</v>
      </c>
      <c r="K2" s="4" t="s">
        <v>1</v>
      </c>
      <c r="L2" s="4" t="s">
        <v>3</v>
      </c>
      <c r="M2" s="4" t="s">
        <v>8</v>
      </c>
      <c r="N2" s="4" t="s">
        <v>9</v>
      </c>
      <c r="O2" s="4" t="s">
        <v>6</v>
      </c>
      <c r="P2" s="4" t="s">
        <v>12</v>
      </c>
      <c r="Q2" s="4" t="s">
        <v>13</v>
      </c>
      <c r="R2" s="4" t="s">
        <v>16</v>
      </c>
      <c r="S2" s="4" t="s">
        <v>17</v>
      </c>
      <c r="T2" s="4" t="s">
        <v>18</v>
      </c>
      <c r="U2" s="4" t="s">
        <v>19</v>
      </c>
      <c r="V2" s="23" t="s">
        <v>21</v>
      </c>
      <c r="W2" s="23" t="s">
        <v>23</v>
      </c>
      <c r="X2" s="23" t="s">
        <v>15</v>
      </c>
      <c r="Y2" s="23" t="s">
        <v>25</v>
      </c>
      <c r="Z2" s="23" t="s">
        <v>27</v>
      </c>
      <c r="AA2" s="23" t="s">
        <v>29</v>
      </c>
      <c r="AB2" s="23" t="s">
        <v>26</v>
      </c>
      <c r="AC2" s="23" t="s">
        <v>33</v>
      </c>
      <c r="AD2" s="23" t="s">
        <v>11</v>
      </c>
    </row>
    <row r="3" spans="1:30" x14ac:dyDescent="0.15">
      <c r="A3" s="26" t="s">
        <v>35</v>
      </c>
      <c r="B3" s="27"/>
      <c r="C3" s="13">
        <f t="shared" ref="C3:I3" si="0">SUM(C4:C5)</f>
        <v>607</v>
      </c>
      <c r="D3" s="13">
        <f t="shared" si="0"/>
        <v>563</v>
      </c>
      <c r="E3" s="13">
        <f t="shared" si="0"/>
        <v>562</v>
      </c>
      <c r="F3" s="17">
        <f t="shared" si="0"/>
        <v>595</v>
      </c>
      <c r="G3" s="17">
        <f t="shared" si="0"/>
        <v>685</v>
      </c>
      <c r="H3" s="17">
        <f t="shared" si="0"/>
        <v>659</v>
      </c>
      <c r="I3" s="17">
        <f t="shared" si="0"/>
        <v>655</v>
      </c>
      <c r="J3" s="17">
        <v>674</v>
      </c>
      <c r="K3" s="17">
        <f t="shared" ref="K3:T3" si="1">SUM(K4:K5)</f>
        <v>682</v>
      </c>
      <c r="L3" s="17">
        <f t="shared" si="1"/>
        <v>696</v>
      </c>
      <c r="M3" s="17">
        <f t="shared" si="1"/>
        <v>727</v>
      </c>
      <c r="N3" s="17">
        <f t="shared" si="1"/>
        <v>702</v>
      </c>
      <c r="O3" s="17">
        <f t="shared" si="1"/>
        <v>716</v>
      </c>
      <c r="P3" s="17">
        <f t="shared" si="1"/>
        <v>684</v>
      </c>
      <c r="Q3" s="17">
        <f t="shared" si="1"/>
        <v>730</v>
      </c>
      <c r="R3" s="17">
        <f t="shared" si="1"/>
        <v>701</v>
      </c>
      <c r="S3" s="17">
        <f t="shared" si="1"/>
        <v>655</v>
      </c>
      <c r="T3" s="17">
        <f t="shared" si="1"/>
        <v>689</v>
      </c>
      <c r="U3" s="17">
        <v>712</v>
      </c>
      <c r="V3" s="24">
        <v>700</v>
      </c>
      <c r="W3" s="24">
        <v>751</v>
      </c>
      <c r="X3" s="24">
        <v>769</v>
      </c>
      <c r="Y3" s="24">
        <v>754</v>
      </c>
      <c r="Z3" s="24">
        <v>802</v>
      </c>
      <c r="AA3" s="24">
        <v>740</v>
      </c>
      <c r="AB3" s="24">
        <v>777</v>
      </c>
      <c r="AC3" s="24">
        <v>779</v>
      </c>
      <c r="AD3" s="24">
        <v>777</v>
      </c>
    </row>
    <row r="4" spans="1:30" x14ac:dyDescent="0.15">
      <c r="A4" s="29"/>
      <c r="B4" s="5" t="s">
        <v>37</v>
      </c>
      <c r="C4" s="14">
        <v>324</v>
      </c>
      <c r="D4" s="14">
        <v>312</v>
      </c>
      <c r="E4" s="14">
        <v>319</v>
      </c>
      <c r="F4" s="9">
        <v>300</v>
      </c>
      <c r="G4" s="9">
        <v>345</v>
      </c>
      <c r="H4" s="9">
        <v>342</v>
      </c>
      <c r="I4" s="9">
        <v>351</v>
      </c>
      <c r="J4" s="9">
        <v>346</v>
      </c>
      <c r="K4" s="9">
        <v>336</v>
      </c>
      <c r="L4" s="9">
        <v>344</v>
      </c>
      <c r="M4" s="9">
        <v>361</v>
      </c>
      <c r="N4" s="9">
        <v>369</v>
      </c>
      <c r="O4" s="9">
        <v>358</v>
      </c>
      <c r="P4" s="9">
        <v>352</v>
      </c>
      <c r="Q4" s="9">
        <v>368</v>
      </c>
      <c r="R4" s="9">
        <v>356</v>
      </c>
      <c r="S4" s="9">
        <v>353</v>
      </c>
      <c r="T4" s="9">
        <v>359</v>
      </c>
      <c r="U4" s="9">
        <v>363</v>
      </c>
      <c r="V4" s="19">
        <v>346</v>
      </c>
      <c r="W4" s="19">
        <v>414</v>
      </c>
      <c r="X4" s="19">
        <v>406</v>
      </c>
      <c r="Y4" s="19">
        <v>384</v>
      </c>
      <c r="Z4" s="19">
        <v>397</v>
      </c>
      <c r="AA4" s="19">
        <v>370</v>
      </c>
      <c r="AB4" s="19">
        <v>415</v>
      </c>
      <c r="AC4" s="19">
        <v>406</v>
      </c>
      <c r="AD4" s="19">
        <v>405</v>
      </c>
    </row>
    <row r="5" spans="1:30" x14ac:dyDescent="0.15">
      <c r="A5" s="30"/>
      <c r="B5" s="5" t="s">
        <v>32</v>
      </c>
      <c r="C5" s="14">
        <v>283</v>
      </c>
      <c r="D5" s="14">
        <v>251</v>
      </c>
      <c r="E5" s="14">
        <v>243</v>
      </c>
      <c r="F5" s="9">
        <v>295</v>
      </c>
      <c r="G5" s="9">
        <v>340</v>
      </c>
      <c r="H5" s="9">
        <v>317</v>
      </c>
      <c r="I5" s="9">
        <v>304</v>
      </c>
      <c r="J5" s="9">
        <v>328</v>
      </c>
      <c r="K5" s="9">
        <v>346</v>
      </c>
      <c r="L5" s="9">
        <v>352</v>
      </c>
      <c r="M5" s="9">
        <v>366</v>
      </c>
      <c r="N5" s="9">
        <v>333</v>
      </c>
      <c r="O5" s="9">
        <v>358</v>
      </c>
      <c r="P5" s="9">
        <v>332</v>
      </c>
      <c r="Q5" s="9">
        <v>362</v>
      </c>
      <c r="R5" s="9">
        <v>345</v>
      </c>
      <c r="S5" s="9">
        <v>302</v>
      </c>
      <c r="T5" s="9">
        <v>330</v>
      </c>
      <c r="U5" s="9">
        <v>349</v>
      </c>
      <c r="V5" s="19">
        <v>354</v>
      </c>
      <c r="W5" s="19">
        <v>337</v>
      </c>
      <c r="X5" s="19">
        <v>363</v>
      </c>
      <c r="Y5" s="19">
        <v>370</v>
      </c>
      <c r="Z5" s="19">
        <v>405</v>
      </c>
      <c r="AA5" s="19">
        <v>370</v>
      </c>
      <c r="AB5" s="19">
        <v>362</v>
      </c>
      <c r="AC5" s="19">
        <v>373</v>
      </c>
      <c r="AD5" s="19">
        <v>372</v>
      </c>
    </row>
    <row r="6" spans="1:30" x14ac:dyDescent="0.15">
      <c r="A6" s="6" t="s">
        <v>38</v>
      </c>
      <c r="B6" s="10" t="s">
        <v>39</v>
      </c>
      <c r="C6" s="13">
        <f t="shared" ref="C6:I6" si="2">SUM(C7:C8)</f>
        <v>604</v>
      </c>
      <c r="D6" s="13">
        <f t="shared" si="2"/>
        <v>561</v>
      </c>
      <c r="E6" s="13">
        <f t="shared" si="2"/>
        <v>560</v>
      </c>
      <c r="F6" s="17">
        <f t="shared" si="2"/>
        <v>592</v>
      </c>
      <c r="G6" s="17">
        <f t="shared" si="2"/>
        <v>680</v>
      </c>
      <c r="H6" s="17">
        <f t="shared" si="2"/>
        <v>656</v>
      </c>
      <c r="I6" s="17">
        <f t="shared" si="2"/>
        <v>652</v>
      </c>
      <c r="J6" s="17">
        <v>670</v>
      </c>
      <c r="K6" s="17">
        <f t="shared" ref="K6:T6" si="3">SUM(K7:K8)</f>
        <v>674</v>
      </c>
      <c r="L6" s="17">
        <f t="shared" si="3"/>
        <v>689</v>
      </c>
      <c r="M6" s="17">
        <f t="shared" si="3"/>
        <v>724</v>
      </c>
      <c r="N6" s="17">
        <f t="shared" si="3"/>
        <v>691</v>
      </c>
      <c r="O6" s="17">
        <f t="shared" si="3"/>
        <v>708</v>
      </c>
      <c r="P6" s="17">
        <f t="shared" si="3"/>
        <v>676</v>
      </c>
      <c r="Q6" s="17">
        <f t="shared" si="3"/>
        <v>721</v>
      </c>
      <c r="R6" s="17">
        <f t="shared" si="3"/>
        <v>687</v>
      </c>
      <c r="S6" s="17">
        <f t="shared" si="3"/>
        <v>639</v>
      </c>
      <c r="T6" s="17">
        <f t="shared" si="3"/>
        <v>665</v>
      </c>
      <c r="U6" s="17">
        <v>695</v>
      </c>
      <c r="V6" s="24">
        <v>680</v>
      </c>
      <c r="W6" s="24">
        <v>719</v>
      </c>
      <c r="X6" s="24">
        <v>748</v>
      </c>
      <c r="Y6" s="24">
        <v>732</v>
      </c>
      <c r="Z6" s="24">
        <v>777</v>
      </c>
      <c r="AA6" s="24">
        <v>711</v>
      </c>
      <c r="AB6" s="24">
        <v>754</v>
      </c>
      <c r="AC6" s="24">
        <v>756</v>
      </c>
      <c r="AD6" s="24">
        <v>758</v>
      </c>
    </row>
    <row r="7" spans="1:30" x14ac:dyDescent="0.15">
      <c r="A7" s="7" t="s">
        <v>41</v>
      </c>
      <c r="B7" s="5" t="s">
        <v>37</v>
      </c>
      <c r="C7" s="14">
        <v>322</v>
      </c>
      <c r="D7" s="14">
        <v>311</v>
      </c>
      <c r="E7" s="14">
        <v>318</v>
      </c>
      <c r="F7" s="9">
        <v>299</v>
      </c>
      <c r="G7" s="9">
        <v>341</v>
      </c>
      <c r="H7" s="9">
        <v>339</v>
      </c>
      <c r="I7" s="9">
        <v>350</v>
      </c>
      <c r="J7" s="9">
        <v>343</v>
      </c>
      <c r="K7" s="9">
        <v>331</v>
      </c>
      <c r="L7" s="9">
        <v>342</v>
      </c>
      <c r="M7" s="9">
        <v>359</v>
      </c>
      <c r="N7" s="9">
        <v>361</v>
      </c>
      <c r="O7" s="9">
        <v>356</v>
      </c>
      <c r="P7" s="9">
        <v>348</v>
      </c>
      <c r="Q7" s="9">
        <v>364</v>
      </c>
      <c r="R7" s="9">
        <v>347</v>
      </c>
      <c r="S7" s="9">
        <v>349</v>
      </c>
      <c r="T7" s="9">
        <v>351</v>
      </c>
      <c r="U7" s="9">
        <v>352</v>
      </c>
      <c r="V7" s="19">
        <v>335</v>
      </c>
      <c r="W7" s="19">
        <v>397</v>
      </c>
      <c r="X7" s="19">
        <v>392</v>
      </c>
      <c r="Y7" s="19">
        <v>370</v>
      </c>
      <c r="Z7" s="19">
        <v>379</v>
      </c>
      <c r="AA7" s="19">
        <v>346</v>
      </c>
      <c r="AB7" s="19">
        <v>398</v>
      </c>
      <c r="AC7" s="19">
        <v>394</v>
      </c>
      <c r="AD7" s="19">
        <v>393</v>
      </c>
    </row>
    <row r="8" spans="1:30" x14ac:dyDescent="0.15">
      <c r="A8" s="8" t="s">
        <v>42</v>
      </c>
      <c r="B8" s="5" t="s">
        <v>32</v>
      </c>
      <c r="C8" s="14">
        <v>282</v>
      </c>
      <c r="D8" s="14">
        <v>250</v>
      </c>
      <c r="E8" s="14">
        <v>242</v>
      </c>
      <c r="F8" s="9">
        <v>293</v>
      </c>
      <c r="G8" s="9">
        <v>339</v>
      </c>
      <c r="H8" s="9">
        <v>317</v>
      </c>
      <c r="I8" s="9">
        <v>302</v>
      </c>
      <c r="J8" s="9">
        <v>327</v>
      </c>
      <c r="K8" s="9">
        <v>343</v>
      </c>
      <c r="L8" s="9">
        <v>347</v>
      </c>
      <c r="M8" s="9">
        <v>365</v>
      </c>
      <c r="N8" s="9">
        <v>330</v>
      </c>
      <c r="O8" s="9">
        <v>352</v>
      </c>
      <c r="P8" s="9">
        <v>328</v>
      </c>
      <c r="Q8" s="9">
        <v>357</v>
      </c>
      <c r="R8" s="9">
        <v>340</v>
      </c>
      <c r="S8" s="9">
        <v>290</v>
      </c>
      <c r="T8" s="9">
        <v>314</v>
      </c>
      <c r="U8" s="9">
        <v>343</v>
      </c>
      <c r="V8" s="19">
        <v>345</v>
      </c>
      <c r="W8" s="19">
        <v>322</v>
      </c>
      <c r="X8" s="19">
        <v>356</v>
      </c>
      <c r="Y8" s="19">
        <v>362</v>
      </c>
      <c r="Z8" s="19">
        <v>398</v>
      </c>
      <c r="AA8" s="19">
        <v>365</v>
      </c>
      <c r="AB8" s="19">
        <v>356</v>
      </c>
      <c r="AC8" s="19">
        <v>362</v>
      </c>
      <c r="AD8" s="19">
        <v>365</v>
      </c>
    </row>
    <row r="9" spans="1:30" x14ac:dyDescent="0.15">
      <c r="A9" s="6" t="s">
        <v>22</v>
      </c>
      <c r="B9" s="5" t="s">
        <v>39</v>
      </c>
      <c r="C9" s="14" t="s">
        <v>43</v>
      </c>
      <c r="D9" s="14" t="s">
        <v>43</v>
      </c>
      <c r="E9" s="14">
        <v>1</v>
      </c>
      <c r="F9" s="9" t="s">
        <v>43</v>
      </c>
      <c r="G9" s="9">
        <v>1</v>
      </c>
      <c r="H9" s="9" t="s">
        <v>43</v>
      </c>
      <c r="I9" s="9" t="s">
        <v>43</v>
      </c>
      <c r="J9" s="19">
        <v>1</v>
      </c>
      <c r="K9" s="19">
        <f>SUM(K10:K11)</f>
        <v>3</v>
      </c>
      <c r="L9" s="19">
        <f>SUM(L10:L11)</f>
        <v>4</v>
      </c>
      <c r="M9" s="19">
        <f>SUM(M10:M11)</f>
        <v>1</v>
      </c>
      <c r="N9" s="19">
        <f>SUM(N10:N11)</f>
        <v>4</v>
      </c>
      <c r="O9" s="19">
        <v>5</v>
      </c>
      <c r="P9" s="19">
        <v>3</v>
      </c>
      <c r="Q9" s="19" t="s">
        <v>43</v>
      </c>
      <c r="R9" s="19">
        <v>4</v>
      </c>
      <c r="S9" s="19" t="s">
        <v>43</v>
      </c>
      <c r="T9" s="9">
        <f>SUM(T10:T11)</f>
        <v>3</v>
      </c>
      <c r="U9" s="9">
        <v>5</v>
      </c>
      <c r="V9" s="19">
        <v>8</v>
      </c>
      <c r="W9" s="19">
        <v>12</v>
      </c>
      <c r="X9" s="19">
        <v>7</v>
      </c>
      <c r="Y9" s="19">
        <v>5</v>
      </c>
      <c r="Z9" s="19">
        <v>7</v>
      </c>
      <c r="AA9" s="19">
        <v>8</v>
      </c>
      <c r="AB9" s="19">
        <v>8</v>
      </c>
      <c r="AC9" s="19">
        <v>9</v>
      </c>
      <c r="AD9" s="19">
        <v>4</v>
      </c>
    </row>
    <row r="10" spans="1:30" x14ac:dyDescent="0.15">
      <c r="A10" s="7" t="s">
        <v>46</v>
      </c>
      <c r="B10" s="5" t="s">
        <v>37</v>
      </c>
      <c r="C10" s="14" t="s">
        <v>43</v>
      </c>
      <c r="D10" s="14" t="s">
        <v>43</v>
      </c>
      <c r="E10" s="14">
        <v>1</v>
      </c>
      <c r="F10" s="9" t="s">
        <v>43</v>
      </c>
      <c r="G10" s="9">
        <v>1</v>
      </c>
      <c r="H10" s="9" t="s">
        <v>43</v>
      </c>
      <c r="I10" s="9" t="s">
        <v>43</v>
      </c>
      <c r="J10" s="9">
        <v>1</v>
      </c>
      <c r="K10" s="9">
        <v>2</v>
      </c>
      <c r="L10" s="19" t="s">
        <v>43</v>
      </c>
      <c r="M10" s="19">
        <v>1</v>
      </c>
      <c r="N10" s="19">
        <v>3</v>
      </c>
      <c r="O10" s="19">
        <v>1</v>
      </c>
      <c r="P10" s="19">
        <v>2</v>
      </c>
      <c r="Q10" s="19" t="s">
        <v>43</v>
      </c>
      <c r="R10" s="19">
        <v>3</v>
      </c>
      <c r="S10" s="19" t="s">
        <v>43</v>
      </c>
      <c r="T10" s="9">
        <v>2</v>
      </c>
      <c r="U10" s="9">
        <v>2</v>
      </c>
      <c r="V10" s="19">
        <v>5</v>
      </c>
      <c r="W10" s="19">
        <v>4</v>
      </c>
      <c r="X10" s="19">
        <v>5</v>
      </c>
      <c r="Y10" s="19">
        <v>3</v>
      </c>
      <c r="Z10" s="19">
        <v>5</v>
      </c>
      <c r="AA10" s="19">
        <v>7</v>
      </c>
      <c r="AB10" s="19">
        <v>6</v>
      </c>
      <c r="AC10" s="19">
        <v>6</v>
      </c>
      <c r="AD10" s="19">
        <v>2</v>
      </c>
    </row>
    <row r="11" spans="1:30" x14ac:dyDescent="0.15">
      <c r="A11" s="8" t="s">
        <v>10</v>
      </c>
      <c r="B11" s="5" t="s">
        <v>32</v>
      </c>
      <c r="C11" s="14" t="s">
        <v>43</v>
      </c>
      <c r="D11" s="14" t="s">
        <v>43</v>
      </c>
      <c r="E11" s="14" t="s">
        <v>43</v>
      </c>
      <c r="F11" s="9" t="s">
        <v>43</v>
      </c>
      <c r="G11" s="9" t="s">
        <v>43</v>
      </c>
      <c r="H11" s="9" t="s">
        <v>43</v>
      </c>
      <c r="I11" s="9" t="s">
        <v>43</v>
      </c>
      <c r="J11" s="19" t="s">
        <v>43</v>
      </c>
      <c r="K11" s="9">
        <v>1</v>
      </c>
      <c r="L11" s="19">
        <v>4</v>
      </c>
      <c r="M11" s="19" t="s">
        <v>43</v>
      </c>
      <c r="N11" s="19">
        <v>1</v>
      </c>
      <c r="O11" s="19">
        <v>4</v>
      </c>
      <c r="P11" s="19">
        <v>1</v>
      </c>
      <c r="Q11" s="19" t="s">
        <v>43</v>
      </c>
      <c r="R11" s="19">
        <v>1</v>
      </c>
      <c r="S11" s="19" t="s">
        <v>43</v>
      </c>
      <c r="T11" s="9">
        <v>1</v>
      </c>
      <c r="U11" s="9">
        <v>3</v>
      </c>
      <c r="V11" s="19">
        <v>3</v>
      </c>
      <c r="W11" s="19">
        <v>8</v>
      </c>
      <c r="X11" s="19">
        <v>2</v>
      </c>
      <c r="Y11" s="19">
        <v>2</v>
      </c>
      <c r="Z11" s="19">
        <v>2</v>
      </c>
      <c r="AA11" s="19">
        <v>1</v>
      </c>
      <c r="AB11" s="19">
        <v>2</v>
      </c>
      <c r="AC11" s="19">
        <v>3</v>
      </c>
      <c r="AD11" s="19">
        <v>2</v>
      </c>
    </row>
    <row r="12" spans="1:30" x14ac:dyDescent="0.15">
      <c r="A12" s="6" t="s">
        <v>22</v>
      </c>
      <c r="B12" s="5" t="s">
        <v>39</v>
      </c>
      <c r="C12" s="14" t="s">
        <v>43</v>
      </c>
      <c r="D12" s="14" t="s">
        <v>43</v>
      </c>
      <c r="E12" s="14" t="s">
        <v>43</v>
      </c>
      <c r="F12" s="9" t="s">
        <v>43</v>
      </c>
      <c r="G12" s="9" t="s">
        <v>43</v>
      </c>
      <c r="H12" s="9" t="s">
        <v>43</v>
      </c>
      <c r="I12" s="9" t="s">
        <v>43</v>
      </c>
      <c r="J12" s="9" t="s">
        <v>43</v>
      </c>
      <c r="K12" s="9">
        <v>1</v>
      </c>
      <c r="L12" s="19" t="s">
        <v>43</v>
      </c>
      <c r="M12" s="19" t="s">
        <v>43</v>
      </c>
      <c r="N12" s="19" t="s">
        <v>43</v>
      </c>
      <c r="O12" s="19" t="s">
        <v>43</v>
      </c>
      <c r="P12" s="19" t="s">
        <v>43</v>
      </c>
      <c r="Q12" s="19">
        <v>1</v>
      </c>
      <c r="R12" s="19">
        <v>2</v>
      </c>
      <c r="S12" s="19">
        <f>SUM(S13:S14)</f>
        <v>3</v>
      </c>
      <c r="T12" s="19">
        <f>SUM(T13:T14)</f>
        <v>0</v>
      </c>
      <c r="U12" s="9">
        <v>1</v>
      </c>
      <c r="V12" s="19">
        <v>3</v>
      </c>
      <c r="W12" s="19">
        <v>1</v>
      </c>
      <c r="X12" s="19">
        <v>1</v>
      </c>
      <c r="Y12" s="19">
        <v>1</v>
      </c>
      <c r="Z12" s="19">
        <v>2</v>
      </c>
      <c r="AA12" s="19">
        <v>2</v>
      </c>
      <c r="AB12" s="19">
        <v>2</v>
      </c>
      <c r="AC12" s="19" t="s">
        <v>43</v>
      </c>
      <c r="AD12" s="19">
        <v>6</v>
      </c>
    </row>
    <row r="13" spans="1:30" x14ac:dyDescent="0.15">
      <c r="A13" s="7" t="s">
        <v>48</v>
      </c>
      <c r="B13" s="5" t="s">
        <v>37</v>
      </c>
      <c r="C13" s="14" t="s">
        <v>43</v>
      </c>
      <c r="D13" s="14" t="s">
        <v>43</v>
      </c>
      <c r="E13" s="14" t="s">
        <v>43</v>
      </c>
      <c r="F13" s="9" t="s">
        <v>43</v>
      </c>
      <c r="G13" s="9" t="s">
        <v>43</v>
      </c>
      <c r="H13" s="9" t="s">
        <v>43</v>
      </c>
      <c r="I13" s="9" t="s">
        <v>43</v>
      </c>
      <c r="J13" s="9" t="s">
        <v>43</v>
      </c>
      <c r="K13" s="9" t="s">
        <v>43</v>
      </c>
      <c r="L13" s="19" t="s">
        <v>43</v>
      </c>
      <c r="M13" s="19" t="s">
        <v>43</v>
      </c>
      <c r="N13" s="19" t="s">
        <v>43</v>
      </c>
      <c r="O13" s="19" t="s">
        <v>43</v>
      </c>
      <c r="P13" s="19" t="s">
        <v>43</v>
      </c>
      <c r="Q13" s="19" t="s">
        <v>43</v>
      </c>
      <c r="R13" s="19" t="s">
        <v>43</v>
      </c>
      <c r="S13" s="19">
        <v>1</v>
      </c>
      <c r="T13" s="19" t="s">
        <v>43</v>
      </c>
      <c r="U13" s="19" t="s">
        <v>43</v>
      </c>
      <c r="V13" s="19" t="s">
        <v>43</v>
      </c>
      <c r="W13" s="19" t="s">
        <v>43</v>
      </c>
      <c r="X13" s="19" t="s">
        <v>43</v>
      </c>
      <c r="Y13" s="19" t="s">
        <v>43</v>
      </c>
      <c r="Z13" s="19">
        <v>1</v>
      </c>
      <c r="AA13" s="19">
        <v>2</v>
      </c>
      <c r="AB13" s="19">
        <v>2</v>
      </c>
      <c r="AC13" s="19" t="s">
        <v>43</v>
      </c>
      <c r="AD13" s="19">
        <v>4</v>
      </c>
    </row>
    <row r="14" spans="1:30" x14ac:dyDescent="0.15">
      <c r="A14" s="8" t="s">
        <v>50</v>
      </c>
      <c r="B14" s="5" t="s">
        <v>32</v>
      </c>
      <c r="C14" s="14" t="s">
        <v>43</v>
      </c>
      <c r="D14" s="14" t="s">
        <v>43</v>
      </c>
      <c r="E14" s="14" t="s">
        <v>43</v>
      </c>
      <c r="F14" s="9" t="s">
        <v>43</v>
      </c>
      <c r="G14" s="9" t="s">
        <v>43</v>
      </c>
      <c r="H14" s="9" t="s">
        <v>43</v>
      </c>
      <c r="I14" s="9" t="s">
        <v>43</v>
      </c>
      <c r="J14" s="9" t="s">
        <v>43</v>
      </c>
      <c r="K14" s="9">
        <v>1</v>
      </c>
      <c r="L14" s="19" t="s">
        <v>43</v>
      </c>
      <c r="M14" s="19" t="s">
        <v>43</v>
      </c>
      <c r="N14" s="19" t="s">
        <v>43</v>
      </c>
      <c r="O14" s="19" t="s">
        <v>43</v>
      </c>
      <c r="P14" s="19" t="s">
        <v>43</v>
      </c>
      <c r="Q14" s="19">
        <v>1</v>
      </c>
      <c r="R14" s="19">
        <v>2</v>
      </c>
      <c r="S14" s="19">
        <v>2</v>
      </c>
      <c r="T14" s="19" t="s">
        <v>43</v>
      </c>
      <c r="U14" s="9">
        <v>1</v>
      </c>
      <c r="V14" s="19">
        <v>3</v>
      </c>
      <c r="W14" s="19">
        <v>1</v>
      </c>
      <c r="X14" s="19">
        <v>1</v>
      </c>
      <c r="Y14" s="19">
        <v>1</v>
      </c>
      <c r="Z14" s="19">
        <v>1</v>
      </c>
      <c r="AA14" s="19" t="s">
        <v>43</v>
      </c>
      <c r="AB14" s="19" t="s">
        <v>43</v>
      </c>
      <c r="AC14" s="19" t="s">
        <v>43</v>
      </c>
      <c r="AD14" s="19">
        <v>2</v>
      </c>
    </row>
    <row r="15" spans="1:30" x14ac:dyDescent="0.15">
      <c r="A15" s="6" t="s">
        <v>20</v>
      </c>
      <c r="B15" s="5" t="s">
        <v>39</v>
      </c>
      <c r="C15" s="14" t="s">
        <v>43</v>
      </c>
      <c r="D15" s="14" t="s">
        <v>43</v>
      </c>
      <c r="E15" s="14" t="s">
        <v>43</v>
      </c>
      <c r="F15" s="9" t="s">
        <v>43</v>
      </c>
      <c r="G15" s="9" t="s">
        <v>43</v>
      </c>
      <c r="H15" s="9" t="s">
        <v>43</v>
      </c>
      <c r="I15" s="9" t="s">
        <v>43</v>
      </c>
      <c r="J15" s="9" t="s">
        <v>43</v>
      </c>
      <c r="K15" s="9" t="s">
        <v>43</v>
      </c>
      <c r="L15" s="19" t="s">
        <v>43</v>
      </c>
      <c r="M15" s="19" t="s">
        <v>43</v>
      </c>
      <c r="N15" s="19" t="s">
        <v>43</v>
      </c>
      <c r="O15" s="19" t="s">
        <v>43</v>
      </c>
      <c r="P15" s="19" t="s">
        <v>43</v>
      </c>
      <c r="Q15" s="19" t="s">
        <v>43</v>
      </c>
      <c r="R15" s="19" t="s">
        <v>43</v>
      </c>
      <c r="S15" s="19" t="s">
        <v>43</v>
      </c>
      <c r="T15" s="9">
        <f>SUM(T16:T17)</f>
        <v>1</v>
      </c>
      <c r="U15" s="19" t="s">
        <v>43</v>
      </c>
      <c r="V15" s="19">
        <v>1</v>
      </c>
      <c r="W15" s="19">
        <v>2</v>
      </c>
      <c r="X15" s="19" t="s">
        <v>43</v>
      </c>
      <c r="Y15" s="19" t="s">
        <v>43</v>
      </c>
      <c r="Z15" s="19">
        <v>5</v>
      </c>
      <c r="AA15" s="19" t="s">
        <v>49</v>
      </c>
      <c r="AB15" s="19" t="s">
        <v>49</v>
      </c>
      <c r="AC15" s="19" t="s">
        <v>49</v>
      </c>
      <c r="AD15" s="19" t="s">
        <v>51</v>
      </c>
    </row>
    <row r="16" spans="1:30" x14ac:dyDescent="0.15">
      <c r="A16" s="7" t="s">
        <v>28</v>
      </c>
      <c r="B16" s="5" t="s">
        <v>37</v>
      </c>
      <c r="C16" s="14" t="s">
        <v>43</v>
      </c>
      <c r="D16" s="14" t="s">
        <v>43</v>
      </c>
      <c r="E16" s="14" t="s">
        <v>43</v>
      </c>
      <c r="F16" s="9" t="s">
        <v>43</v>
      </c>
      <c r="G16" s="9" t="s">
        <v>43</v>
      </c>
      <c r="H16" s="9" t="s">
        <v>43</v>
      </c>
      <c r="I16" s="9" t="s">
        <v>43</v>
      </c>
      <c r="J16" s="9" t="s">
        <v>43</v>
      </c>
      <c r="K16" s="9" t="s">
        <v>43</v>
      </c>
      <c r="L16" s="19" t="s">
        <v>43</v>
      </c>
      <c r="M16" s="19" t="s">
        <v>43</v>
      </c>
      <c r="N16" s="19" t="s">
        <v>43</v>
      </c>
      <c r="O16" s="19" t="s">
        <v>43</v>
      </c>
      <c r="P16" s="19" t="s">
        <v>43</v>
      </c>
      <c r="Q16" s="19" t="s">
        <v>43</v>
      </c>
      <c r="R16" s="19" t="s">
        <v>43</v>
      </c>
      <c r="S16" s="19" t="s">
        <v>43</v>
      </c>
      <c r="T16" s="9">
        <v>1</v>
      </c>
      <c r="U16" s="19" t="s">
        <v>43</v>
      </c>
      <c r="V16" s="19">
        <v>1</v>
      </c>
      <c r="W16" s="19">
        <v>2</v>
      </c>
      <c r="X16" s="19" t="s">
        <v>43</v>
      </c>
      <c r="Y16" s="19" t="s">
        <v>43</v>
      </c>
      <c r="Z16" s="19">
        <v>5</v>
      </c>
      <c r="AA16" s="19" t="s">
        <v>49</v>
      </c>
      <c r="AB16" s="19" t="s">
        <v>49</v>
      </c>
      <c r="AC16" s="19" t="s">
        <v>49</v>
      </c>
      <c r="AD16" s="19" t="s">
        <v>51</v>
      </c>
    </row>
    <row r="17" spans="1:30" x14ac:dyDescent="0.15">
      <c r="A17" s="8" t="s">
        <v>53</v>
      </c>
      <c r="B17" s="5" t="s">
        <v>32</v>
      </c>
      <c r="C17" s="14" t="s">
        <v>43</v>
      </c>
      <c r="D17" s="14" t="s">
        <v>43</v>
      </c>
      <c r="E17" s="14" t="s">
        <v>43</v>
      </c>
      <c r="F17" s="9" t="s">
        <v>43</v>
      </c>
      <c r="G17" s="9" t="s">
        <v>43</v>
      </c>
      <c r="H17" s="9" t="s">
        <v>43</v>
      </c>
      <c r="I17" s="9" t="s">
        <v>43</v>
      </c>
      <c r="J17" s="9" t="s">
        <v>43</v>
      </c>
      <c r="K17" s="9" t="s">
        <v>43</v>
      </c>
      <c r="L17" s="19" t="s">
        <v>43</v>
      </c>
      <c r="M17" s="19" t="s">
        <v>43</v>
      </c>
      <c r="N17" s="19" t="s">
        <v>43</v>
      </c>
      <c r="O17" s="19" t="s">
        <v>43</v>
      </c>
      <c r="P17" s="19" t="s">
        <v>43</v>
      </c>
      <c r="Q17" s="19" t="s">
        <v>43</v>
      </c>
      <c r="R17" s="19" t="s">
        <v>43</v>
      </c>
      <c r="S17" s="19" t="s">
        <v>43</v>
      </c>
      <c r="T17" s="19" t="s">
        <v>43</v>
      </c>
      <c r="U17" s="19" t="s">
        <v>43</v>
      </c>
      <c r="V17" s="19" t="s">
        <v>43</v>
      </c>
      <c r="W17" s="19" t="s">
        <v>43</v>
      </c>
      <c r="X17" s="19" t="s">
        <v>43</v>
      </c>
      <c r="Y17" s="19" t="s">
        <v>43</v>
      </c>
      <c r="Z17" s="19" t="s">
        <v>43</v>
      </c>
      <c r="AA17" s="19" t="s">
        <v>49</v>
      </c>
      <c r="AB17" s="19" t="s">
        <v>49</v>
      </c>
      <c r="AC17" s="19" t="s">
        <v>49</v>
      </c>
      <c r="AD17" s="19" t="s">
        <v>51</v>
      </c>
    </row>
    <row r="18" spans="1:30" x14ac:dyDescent="0.15">
      <c r="A18" s="31" t="s">
        <v>14</v>
      </c>
      <c r="B18" s="5" t="s">
        <v>39</v>
      </c>
      <c r="C18" s="14" t="s">
        <v>43</v>
      </c>
      <c r="D18" s="14" t="s">
        <v>43</v>
      </c>
      <c r="E18" s="14" t="s">
        <v>43</v>
      </c>
      <c r="F18" s="9" t="s">
        <v>43</v>
      </c>
      <c r="G18" s="9" t="s">
        <v>43</v>
      </c>
      <c r="H18" s="9">
        <v>1</v>
      </c>
      <c r="I18" s="9">
        <v>1</v>
      </c>
      <c r="J18" s="9" t="str">
        <f>K19</f>
        <v>-</v>
      </c>
      <c r="K18" s="9" t="s">
        <v>43</v>
      </c>
      <c r="L18" s="19">
        <f>SUM(L19:L20)</f>
        <v>1</v>
      </c>
      <c r="M18" s="19">
        <f>SUM(M19:M20)</f>
        <v>2</v>
      </c>
      <c r="N18" s="19">
        <f>SUM(N19:N20)</f>
        <v>1</v>
      </c>
      <c r="O18" s="19">
        <v>1</v>
      </c>
      <c r="P18" s="19">
        <v>2</v>
      </c>
      <c r="Q18" s="19">
        <v>2</v>
      </c>
      <c r="R18" s="19">
        <v>1</v>
      </c>
      <c r="S18" s="9">
        <f>SUM(S19:S20)</f>
        <v>5</v>
      </c>
      <c r="T18" s="9">
        <f>SUM(T19:T20)</f>
        <v>13</v>
      </c>
      <c r="U18" s="9">
        <v>3</v>
      </c>
      <c r="V18" s="19">
        <v>5</v>
      </c>
      <c r="W18" s="19">
        <v>9</v>
      </c>
      <c r="X18" s="19">
        <v>8</v>
      </c>
      <c r="Y18" s="19">
        <v>8</v>
      </c>
      <c r="Z18" s="19">
        <v>4</v>
      </c>
      <c r="AA18" s="19">
        <v>13</v>
      </c>
      <c r="AB18" s="19">
        <v>7</v>
      </c>
      <c r="AC18" s="19">
        <v>4</v>
      </c>
      <c r="AD18" s="19">
        <v>4</v>
      </c>
    </row>
    <row r="19" spans="1:30" x14ac:dyDescent="0.15">
      <c r="A19" s="32"/>
      <c r="B19" s="5" t="s">
        <v>37</v>
      </c>
      <c r="C19" s="14" t="s">
        <v>43</v>
      </c>
      <c r="D19" s="14" t="s">
        <v>43</v>
      </c>
      <c r="E19" s="14" t="s">
        <v>43</v>
      </c>
      <c r="F19" s="9" t="s">
        <v>43</v>
      </c>
      <c r="G19" s="9" t="s">
        <v>43</v>
      </c>
      <c r="H19" s="9">
        <v>1</v>
      </c>
      <c r="I19" s="9">
        <v>1</v>
      </c>
      <c r="J19" s="9" t="s">
        <v>43</v>
      </c>
      <c r="K19" s="9" t="s">
        <v>43</v>
      </c>
      <c r="L19" s="19">
        <v>1</v>
      </c>
      <c r="M19" s="19">
        <v>1</v>
      </c>
      <c r="N19" s="19">
        <v>1</v>
      </c>
      <c r="O19" s="19" t="s">
        <v>43</v>
      </c>
      <c r="P19" s="19">
        <v>1</v>
      </c>
      <c r="Q19" s="19">
        <v>2</v>
      </c>
      <c r="R19" s="19">
        <v>1</v>
      </c>
      <c r="S19" s="9">
        <v>1</v>
      </c>
      <c r="T19" s="9">
        <v>5</v>
      </c>
      <c r="U19" s="9">
        <v>3</v>
      </c>
      <c r="V19" s="19">
        <v>4</v>
      </c>
      <c r="W19" s="19">
        <v>6</v>
      </c>
      <c r="X19" s="19">
        <v>6</v>
      </c>
      <c r="Y19" s="19">
        <v>5</v>
      </c>
      <c r="Z19" s="19">
        <v>2</v>
      </c>
      <c r="AA19" s="19">
        <v>11</v>
      </c>
      <c r="AB19" s="19">
        <v>7</v>
      </c>
      <c r="AC19" s="19">
        <v>2</v>
      </c>
      <c r="AD19" s="19">
        <v>3</v>
      </c>
    </row>
    <row r="20" spans="1:30" x14ac:dyDescent="0.15">
      <c r="A20" s="33"/>
      <c r="B20" s="5" t="s">
        <v>32</v>
      </c>
      <c r="C20" s="14" t="s">
        <v>43</v>
      </c>
      <c r="D20" s="14" t="s">
        <v>43</v>
      </c>
      <c r="E20" s="14" t="s">
        <v>43</v>
      </c>
      <c r="F20" s="9" t="s">
        <v>43</v>
      </c>
      <c r="G20" s="9" t="s">
        <v>43</v>
      </c>
      <c r="H20" s="9" t="s">
        <v>43</v>
      </c>
      <c r="I20" s="9" t="s">
        <v>43</v>
      </c>
      <c r="J20" s="9" t="s">
        <v>43</v>
      </c>
      <c r="K20" s="9" t="s">
        <v>43</v>
      </c>
      <c r="L20" s="19" t="s">
        <v>43</v>
      </c>
      <c r="M20" s="19">
        <v>1</v>
      </c>
      <c r="N20" s="19" t="s">
        <v>43</v>
      </c>
      <c r="O20" s="19">
        <v>1</v>
      </c>
      <c r="P20" s="19">
        <v>1</v>
      </c>
      <c r="Q20" s="19" t="s">
        <v>43</v>
      </c>
      <c r="R20" s="19" t="s">
        <v>43</v>
      </c>
      <c r="S20" s="19">
        <v>4</v>
      </c>
      <c r="T20" s="19">
        <v>8</v>
      </c>
      <c r="U20" s="19" t="s">
        <v>43</v>
      </c>
      <c r="V20" s="19">
        <v>1</v>
      </c>
      <c r="W20" s="19">
        <v>3</v>
      </c>
      <c r="X20" s="19">
        <v>2</v>
      </c>
      <c r="Y20" s="19">
        <v>3</v>
      </c>
      <c r="Z20" s="19">
        <v>2</v>
      </c>
      <c r="AA20" s="19">
        <v>2</v>
      </c>
      <c r="AB20" s="19" t="s">
        <v>43</v>
      </c>
      <c r="AC20" s="19">
        <v>2</v>
      </c>
      <c r="AD20" s="19">
        <v>1</v>
      </c>
    </row>
    <row r="21" spans="1:30" x14ac:dyDescent="0.15">
      <c r="A21" s="31" t="s">
        <v>36</v>
      </c>
      <c r="B21" s="5" t="s">
        <v>39</v>
      </c>
      <c r="C21" s="14">
        <v>3</v>
      </c>
      <c r="D21" s="14">
        <f>SUM(D22:D23)</f>
        <v>2</v>
      </c>
      <c r="E21" s="14">
        <v>1</v>
      </c>
      <c r="F21" s="9">
        <v>3</v>
      </c>
      <c r="G21" s="9">
        <v>4</v>
      </c>
      <c r="H21" s="9">
        <v>2</v>
      </c>
      <c r="I21" s="9">
        <v>2</v>
      </c>
      <c r="J21" s="9">
        <v>3</v>
      </c>
      <c r="K21" s="9">
        <v>4</v>
      </c>
      <c r="L21" s="19">
        <v>2</v>
      </c>
      <c r="M21" s="19" t="s">
        <v>43</v>
      </c>
      <c r="N21" s="19">
        <f>SUM(N22:N23)</f>
        <v>6</v>
      </c>
      <c r="O21" s="19">
        <v>2</v>
      </c>
      <c r="P21" s="19">
        <v>3</v>
      </c>
      <c r="Q21" s="19">
        <v>6</v>
      </c>
      <c r="R21" s="19">
        <v>7</v>
      </c>
      <c r="S21" s="9">
        <f>SUM(S22:S23)</f>
        <v>8</v>
      </c>
      <c r="T21" s="9">
        <f>SUM(T22:T23)</f>
        <v>7</v>
      </c>
      <c r="U21" s="9">
        <v>8</v>
      </c>
      <c r="V21" s="19">
        <v>3</v>
      </c>
      <c r="W21" s="19">
        <v>8</v>
      </c>
      <c r="X21" s="19">
        <v>5</v>
      </c>
      <c r="Y21" s="19">
        <v>8</v>
      </c>
      <c r="Z21" s="19">
        <v>7</v>
      </c>
      <c r="AA21" s="19">
        <v>6</v>
      </c>
      <c r="AB21" s="19">
        <v>6</v>
      </c>
      <c r="AC21" s="19">
        <v>10</v>
      </c>
      <c r="AD21" s="19">
        <v>5</v>
      </c>
    </row>
    <row r="22" spans="1:30" x14ac:dyDescent="0.15">
      <c r="A22" s="32"/>
      <c r="B22" s="5" t="s">
        <v>37</v>
      </c>
      <c r="C22" s="14">
        <v>2</v>
      </c>
      <c r="D22" s="14">
        <v>1</v>
      </c>
      <c r="E22" s="14" t="s">
        <v>43</v>
      </c>
      <c r="F22" s="9">
        <v>1</v>
      </c>
      <c r="G22" s="9">
        <v>3</v>
      </c>
      <c r="H22" s="9">
        <v>2</v>
      </c>
      <c r="I22" s="9" t="s">
        <v>43</v>
      </c>
      <c r="J22" s="9">
        <v>2</v>
      </c>
      <c r="K22" s="9">
        <v>3</v>
      </c>
      <c r="L22" s="19">
        <v>1</v>
      </c>
      <c r="M22" s="19" t="s">
        <v>43</v>
      </c>
      <c r="N22" s="19">
        <v>4</v>
      </c>
      <c r="O22" s="19">
        <v>1</v>
      </c>
      <c r="P22" s="19">
        <v>1</v>
      </c>
      <c r="Q22" s="19">
        <v>2</v>
      </c>
      <c r="R22" s="19">
        <v>5</v>
      </c>
      <c r="S22" s="19">
        <v>2</v>
      </c>
      <c r="T22" s="19" t="s">
        <v>43</v>
      </c>
      <c r="U22" s="9">
        <v>6</v>
      </c>
      <c r="V22" s="19">
        <v>1</v>
      </c>
      <c r="W22" s="19">
        <v>5</v>
      </c>
      <c r="X22" s="19">
        <v>3</v>
      </c>
      <c r="Y22" s="19">
        <v>6</v>
      </c>
      <c r="Z22" s="19">
        <v>5</v>
      </c>
      <c r="AA22" s="19">
        <v>4</v>
      </c>
      <c r="AB22" s="19">
        <v>2</v>
      </c>
      <c r="AC22" s="19">
        <v>4</v>
      </c>
      <c r="AD22" s="19">
        <v>3</v>
      </c>
    </row>
    <row r="23" spans="1:30" x14ac:dyDescent="0.15">
      <c r="A23" s="33"/>
      <c r="B23" s="5" t="s">
        <v>32</v>
      </c>
      <c r="C23" s="14">
        <v>1</v>
      </c>
      <c r="D23" s="14">
        <v>1</v>
      </c>
      <c r="E23" s="16">
        <v>1</v>
      </c>
      <c r="F23" s="18">
        <v>2</v>
      </c>
      <c r="G23" s="18">
        <v>1</v>
      </c>
      <c r="H23" s="19" t="s">
        <v>43</v>
      </c>
      <c r="I23" s="9">
        <v>2</v>
      </c>
      <c r="J23" s="9">
        <v>1</v>
      </c>
      <c r="K23" s="9">
        <v>1</v>
      </c>
      <c r="L23" s="19">
        <v>1</v>
      </c>
      <c r="M23" s="19" t="s">
        <v>43</v>
      </c>
      <c r="N23" s="19">
        <v>2</v>
      </c>
      <c r="O23" s="19">
        <v>1</v>
      </c>
      <c r="P23" s="19">
        <v>2</v>
      </c>
      <c r="Q23" s="19">
        <v>4</v>
      </c>
      <c r="R23" s="19">
        <v>2</v>
      </c>
      <c r="S23" s="9">
        <v>6</v>
      </c>
      <c r="T23" s="9">
        <v>7</v>
      </c>
      <c r="U23" s="9">
        <v>2</v>
      </c>
      <c r="V23" s="19">
        <v>2</v>
      </c>
      <c r="W23" s="19">
        <v>3</v>
      </c>
      <c r="X23" s="19">
        <v>2</v>
      </c>
      <c r="Y23" s="19">
        <v>2</v>
      </c>
      <c r="Z23" s="19">
        <v>2</v>
      </c>
      <c r="AA23" s="19">
        <v>2</v>
      </c>
      <c r="AB23" s="19">
        <v>4</v>
      </c>
      <c r="AC23" s="19">
        <v>6</v>
      </c>
      <c r="AD23" s="19">
        <v>2</v>
      </c>
    </row>
    <row r="24" spans="1:30" x14ac:dyDescent="0.15">
      <c r="A24" s="28" t="s">
        <v>45</v>
      </c>
      <c r="B24" s="28"/>
      <c r="C24" s="15" t="s">
        <v>43</v>
      </c>
      <c r="D24" s="15" t="s">
        <v>43</v>
      </c>
      <c r="E24" s="15" t="s">
        <v>43</v>
      </c>
      <c r="F24" s="19" t="s">
        <v>43</v>
      </c>
      <c r="G24" s="19" t="s">
        <v>43</v>
      </c>
      <c r="H24" s="19" t="s">
        <v>43</v>
      </c>
      <c r="I24" s="19" t="s">
        <v>43</v>
      </c>
      <c r="J24" s="19" t="s">
        <v>43</v>
      </c>
      <c r="K24" s="19" t="s">
        <v>43</v>
      </c>
      <c r="L24" s="19" t="s">
        <v>43</v>
      </c>
      <c r="M24" s="19" t="s">
        <v>43</v>
      </c>
      <c r="N24" s="19" t="s">
        <v>43</v>
      </c>
      <c r="O24" s="19" t="s">
        <v>43</v>
      </c>
      <c r="P24" s="19" t="s">
        <v>43</v>
      </c>
      <c r="Q24" s="19" t="s">
        <v>43</v>
      </c>
      <c r="R24" s="19" t="s">
        <v>43</v>
      </c>
      <c r="S24" s="19" t="s">
        <v>43</v>
      </c>
      <c r="T24" s="19" t="s">
        <v>43</v>
      </c>
      <c r="U24" s="19" t="s">
        <v>43</v>
      </c>
      <c r="V24" s="19" t="s">
        <v>43</v>
      </c>
      <c r="W24" s="19" t="s">
        <v>43</v>
      </c>
      <c r="X24" s="19" t="s">
        <v>43</v>
      </c>
      <c r="Y24" s="19" t="s">
        <v>43</v>
      </c>
      <c r="Z24" s="19" t="s">
        <v>43</v>
      </c>
      <c r="AA24" s="19" t="s">
        <v>43</v>
      </c>
      <c r="AB24" s="19" t="s">
        <v>43</v>
      </c>
      <c r="AC24" s="19" t="s">
        <v>43</v>
      </c>
      <c r="AD24" s="19" t="s">
        <v>54</v>
      </c>
    </row>
    <row r="25" spans="1:30" x14ac:dyDescent="0.15">
      <c r="A25" s="28" t="s">
        <v>55</v>
      </c>
      <c r="B25" s="28"/>
      <c r="C25" s="14">
        <v>61</v>
      </c>
      <c r="D25" s="14">
        <v>30</v>
      </c>
      <c r="E25" s="14">
        <v>31</v>
      </c>
      <c r="F25" s="9">
        <v>38</v>
      </c>
      <c r="G25" s="9">
        <v>41</v>
      </c>
      <c r="H25" s="9">
        <v>35</v>
      </c>
      <c r="I25" s="9">
        <v>49</v>
      </c>
      <c r="J25" s="9">
        <v>43</v>
      </c>
      <c r="K25" s="9">
        <v>38</v>
      </c>
      <c r="L25" s="19">
        <v>48</v>
      </c>
      <c r="M25" s="19">
        <v>47</v>
      </c>
      <c r="N25" s="19">
        <v>37</v>
      </c>
      <c r="O25" s="19">
        <v>45</v>
      </c>
      <c r="P25" s="19">
        <v>33</v>
      </c>
      <c r="Q25" s="19">
        <v>21</v>
      </c>
      <c r="R25" s="19">
        <v>38</v>
      </c>
      <c r="S25" s="9">
        <v>24</v>
      </c>
      <c r="T25" s="9">
        <v>34</v>
      </c>
      <c r="U25" s="9">
        <v>26</v>
      </c>
      <c r="V25" s="19">
        <v>34</v>
      </c>
      <c r="W25" s="19">
        <v>47</v>
      </c>
      <c r="X25" s="19">
        <v>70</v>
      </c>
      <c r="Y25" s="19">
        <v>50</v>
      </c>
      <c r="Z25" s="19">
        <v>49</v>
      </c>
      <c r="AA25" s="19">
        <v>31</v>
      </c>
      <c r="AB25" s="19">
        <v>58</v>
      </c>
      <c r="AC25" s="19">
        <v>53</v>
      </c>
      <c r="AD25" s="19">
        <v>68</v>
      </c>
    </row>
    <row r="26" spans="1:30" x14ac:dyDescent="0.15">
      <c r="A26" s="34" t="s">
        <v>44</v>
      </c>
      <c r="B26" s="5" t="s">
        <v>39</v>
      </c>
      <c r="C26" s="15"/>
      <c r="D26" s="15" t="s">
        <v>43</v>
      </c>
      <c r="E26" s="15" t="s">
        <v>43</v>
      </c>
      <c r="F26" s="19" t="s">
        <v>43</v>
      </c>
      <c r="G26" s="19" t="s">
        <v>43</v>
      </c>
      <c r="H26" s="19" t="s">
        <v>43</v>
      </c>
      <c r="I26" s="19" t="s">
        <v>43</v>
      </c>
      <c r="J26" s="19" t="s">
        <v>43</v>
      </c>
      <c r="K26" s="19" t="s">
        <v>43</v>
      </c>
      <c r="L26" s="19" t="s">
        <v>43</v>
      </c>
      <c r="M26" s="19" t="s">
        <v>43</v>
      </c>
      <c r="N26" s="19" t="s">
        <v>43</v>
      </c>
      <c r="O26" s="19" t="s">
        <v>43</v>
      </c>
      <c r="P26" s="19" t="s">
        <v>43</v>
      </c>
      <c r="Q26" s="19" t="s">
        <v>43</v>
      </c>
      <c r="R26" s="19">
        <v>1</v>
      </c>
      <c r="S26" s="19" t="s">
        <v>43</v>
      </c>
      <c r="T26" s="19" t="s">
        <v>43</v>
      </c>
      <c r="U26" s="19" t="s">
        <v>43</v>
      </c>
      <c r="V26" s="19" t="s">
        <v>43</v>
      </c>
      <c r="W26" s="19">
        <v>1</v>
      </c>
      <c r="X26" s="19">
        <v>5</v>
      </c>
      <c r="Y26" s="19" t="s">
        <v>43</v>
      </c>
      <c r="Z26" s="19">
        <v>1</v>
      </c>
      <c r="AA26" s="19">
        <v>1</v>
      </c>
      <c r="AB26" s="19">
        <v>2</v>
      </c>
      <c r="AC26" s="19">
        <v>1</v>
      </c>
      <c r="AD26" s="19">
        <v>3</v>
      </c>
    </row>
    <row r="27" spans="1:30" x14ac:dyDescent="0.15">
      <c r="A27" s="34"/>
      <c r="B27" s="11" t="s">
        <v>56</v>
      </c>
      <c r="C27" s="15"/>
      <c r="D27" s="15" t="s">
        <v>43</v>
      </c>
      <c r="E27" s="15" t="s">
        <v>43</v>
      </c>
      <c r="F27" s="19" t="s">
        <v>43</v>
      </c>
      <c r="G27" s="19" t="s">
        <v>43</v>
      </c>
      <c r="H27" s="19" t="s">
        <v>43</v>
      </c>
      <c r="I27" s="19" t="s">
        <v>43</v>
      </c>
      <c r="J27" s="19" t="s">
        <v>43</v>
      </c>
      <c r="K27" s="19" t="s">
        <v>43</v>
      </c>
      <c r="L27" s="19" t="s">
        <v>43</v>
      </c>
      <c r="M27" s="19" t="s">
        <v>43</v>
      </c>
      <c r="N27" s="19" t="s">
        <v>43</v>
      </c>
      <c r="O27" s="19" t="s">
        <v>43</v>
      </c>
      <c r="P27" s="19" t="s">
        <v>43</v>
      </c>
      <c r="Q27" s="19" t="s">
        <v>43</v>
      </c>
      <c r="R27" s="19">
        <v>1</v>
      </c>
      <c r="S27" s="19" t="s">
        <v>43</v>
      </c>
      <c r="T27" s="19" t="s">
        <v>43</v>
      </c>
      <c r="U27" s="19" t="s">
        <v>43</v>
      </c>
      <c r="V27" s="19" t="s">
        <v>43</v>
      </c>
      <c r="W27" s="19">
        <v>1</v>
      </c>
      <c r="X27" s="19">
        <v>5</v>
      </c>
      <c r="Y27" s="19" t="s">
        <v>43</v>
      </c>
      <c r="Z27" s="19">
        <v>1</v>
      </c>
      <c r="AA27" s="19">
        <v>1</v>
      </c>
      <c r="AB27" s="19">
        <v>2</v>
      </c>
      <c r="AC27" s="19">
        <v>1</v>
      </c>
      <c r="AD27" s="19">
        <v>3</v>
      </c>
    </row>
    <row r="28" spans="1:30" x14ac:dyDescent="0.15">
      <c r="A28" s="34"/>
      <c r="B28" s="11" t="s">
        <v>57</v>
      </c>
      <c r="C28" s="15"/>
      <c r="D28" s="15" t="s">
        <v>43</v>
      </c>
      <c r="E28" s="15" t="s">
        <v>43</v>
      </c>
      <c r="F28" s="19" t="s">
        <v>43</v>
      </c>
      <c r="G28" s="19" t="s">
        <v>43</v>
      </c>
      <c r="H28" s="19" t="s">
        <v>43</v>
      </c>
      <c r="I28" s="19" t="s">
        <v>43</v>
      </c>
      <c r="J28" s="19" t="s">
        <v>43</v>
      </c>
      <c r="K28" s="19" t="s">
        <v>43</v>
      </c>
      <c r="L28" s="19" t="s">
        <v>43</v>
      </c>
      <c r="M28" s="19" t="s">
        <v>43</v>
      </c>
      <c r="N28" s="19" t="s">
        <v>43</v>
      </c>
      <c r="O28" s="19" t="s">
        <v>43</v>
      </c>
      <c r="P28" s="19" t="s">
        <v>43</v>
      </c>
      <c r="Q28" s="19" t="s">
        <v>43</v>
      </c>
      <c r="R28" s="19" t="s">
        <v>43</v>
      </c>
      <c r="S28" s="19" t="s">
        <v>43</v>
      </c>
      <c r="T28" s="19" t="s">
        <v>43</v>
      </c>
      <c r="U28" s="19" t="s">
        <v>43</v>
      </c>
      <c r="V28" s="19" t="s">
        <v>43</v>
      </c>
      <c r="W28" s="19" t="s">
        <v>43</v>
      </c>
      <c r="X28" s="19" t="s">
        <v>43</v>
      </c>
      <c r="Y28" s="19" t="s">
        <v>43</v>
      </c>
      <c r="Z28" s="19" t="s">
        <v>43</v>
      </c>
      <c r="AA28" s="19" t="s">
        <v>43</v>
      </c>
      <c r="AB28" s="19" t="s">
        <v>43</v>
      </c>
      <c r="AC28" s="19" t="s">
        <v>43</v>
      </c>
      <c r="AD28" s="19" t="s">
        <v>54</v>
      </c>
    </row>
    <row r="29" spans="1:30" x14ac:dyDescent="0.15">
      <c r="A29" s="34"/>
      <c r="B29" s="11" t="s">
        <v>40</v>
      </c>
      <c r="C29" s="15"/>
      <c r="D29" s="15" t="s">
        <v>43</v>
      </c>
      <c r="E29" s="15" t="s">
        <v>43</v>
      </c>
      <c r="F29" s="19" t="s">
        <v>43</v>
      </c>
      <c r="G29" s="19" t="s">
        <v>43</v>
      </c>
      <c r="H29" s="19" t="s">
        <v>43</v>
      </c>
      <c r="I29" s="19" t="s">
        <v>43</v>
      </c>
      <c r="J29" s="19" t="s">
        <v>43</v>
      </c>
      <c r="K29" s="19" t="s">
        <v>43</v>
      </c>
      <c r="L29" s="19" t="s">
        <v>43</v>
      </c>
      <c r="M29" s="19" t="s">
        <v>43</v>
      </c>
      <c r="N29" s="19" t="s">
        <v>43</v>
      </c>
      <c r="O29" s="19" t="s">
        <v>43</v>
      </c>
      <c r="P29" s="19" t="s">
        <v>43</v>
      </c>
      <c r="Q29" s="19" t="s">
        <v>43</v>
      </c>
      <c r="R29" s="19" t="s">
        <v>43</v>
      </c>
      <c r="S29" s="19" t="s">
        <v>43</v>
      </c>
      <c r="T29" s="19" t="s">
        <v>43</v>
      </c>
      <c r="U29" s="19" t="s">
        <v>43</v>
      </c>
      <c r="V29" s="19" t="s">
        <v>43</v>
      </c>
      <c r="W29" s="19" t="s">
        <v>43</v>
      </c>
      <c r="X29" s="19" t="s">
        <v>43</v>
      </c>
      <c r="Y29" s="19" t="s">
        <v>43</v>
      </c>
      <c r="Z29" s="19" t="s">
        <v>43</v>
      </c>
      <c r="AA29" s="19" t="s">
        <v>43</v>
      </c>
      <c r="AB29" s="19" t="s">
        <v>43</v>
      </c>
      <c r="AC29" s="19" t="s">
        <v>43</v>
      </c>
      <c r="AD29" s="19" t="s">
        <v>54</v>
      </c>
    </row>
    <row r="30" spans="1:30" x14ac:dyDescent="0.15">
      <c r="A30" s="9" t="s">
        <v>34</v>
      </c>
      <c r="B30" s="11" t="s">
        <v>58</v>
      </c>
      <c r="C30" s="15"/>
      <c r="D30" s="15" t="s">
        <v>43</v>
      </c>
      <c r="E30" s="15" t="s">
        <v>43</v>
      </c>
      <c r="F30" s="19" t="s">
        <v>43</v>
      </c>
      <c r="G30" s="19" t="s">
        <v>43</v>
      </c>
      <c r="H30" s="19" t="s">
        <v>43</v>
      </c>
      <c r="I30" s="19" t="s">
        <v>43</v>
      </c>
      <c r="J30" s="19" t="s">
        <v>43</v>
      </c>
      <c r="K30" s="19" t="s">
        <v>43</v>
      </c>
      <c r="L30" s="19" t="s">
        <v>43</v>
      </c>
      <c r="M30" s="19" t="s">
        <v>43</v>
      </c>
      <c r="N30" s="19" t="s">
        <v>43</v>
      </c>
      <c r="O30" s="19" t="s">
        <v>43</v>
      </c>
      <c r="P30" s="19" t="s">
        <v>43</v>
      </c>
      <c r="Q30" s="19" t="s">
        <v>43</v>
      </c>
      <c r="R30" s="19" t="s">
        <v>43</v>
      </c>
      <c r="S30" s="19" t="s">
        <v>43</v>
      </c>
      <c r="T30" s="19" t="s">
        <v>43</v>
      </c>
      <c r="U30" s="19" t="s">
        <v>43</v>
      </c>
      <c r="V30" s="19" t="s">
        <v>43</v>
      </c>
      <c r="W30" s="19" t="s">
        <v>43</v>
      </c>
      <c r="X30" s="19" t="s">
        <v>43</v>
      </c>
      <c r="Y30" s="19" t="s">
        <v>43</v>
      </c>
      <c r="Z30" s="19" t="s">
        <v>43</v>
      </c>
      <c r="AA30" s="19" t="s">
        <v>49</v>
      </c>
      <c r="AB30" s="19" t="s">
        <v>49</v>
      </c>
      <c r="AC30" s="19" t="s">
        <v>49</v>
      </c>
      <c r="AD30" s="19" t="s">
        <v>51</v>
      </c>
    </row>
    <row r="31" spans="1:30" x14ac:dyDescent="0.15">
      <c r="A31" s="6" t="s">
        <v>38</v>
      </c>
      <c r="B31" s="5" t="s">
        <v>39</v>
      </c>
      <c r="C31" s="14">
        <v>99.5</v>
      </c>
      <c r="D31" s="14">
        <v>99.6</v>
      </c>
      <c r="E31" s="14">
        <v>99.6</v>
      </c>
      <c r="F31" s="9">
        <v>99.5</v>
      </c>
      <c r="G31" s="9">
        <v>99.3</v>
      </c>
      <c r="H31" s="9">
        <v>99.5</v>
      </c>
      <c r="I31" s="9">
        <v>99.5</v>
      </c>
      <c r="J31" s="9">
        <v>99.4</v>
      </c>
      <c r="K31" s="9">
        <v>98.8</v>
      </c>
      <c r="L31" s="21">
        <v>99</v>
      </c>
      <c r="M31" s="21">
        <v>99.6</v>
      </c>
      <c r="N31" s="21">
        <v>98.4</v>
      </c>
      <c r="O31" s="21">
        <v>98.9</v>
      </c>
      <c r="P31" s="21">
        <v>98.8</v>
      </c>
      <c r="Q31" s="21">
        <v>98.8</v>
      </c>
      <c r="R31" s="21">
        <v>98</v>
      </c>
      <c r="S31" s="21">
        <v>97.6</v>
      </c>
      <c r="T31" s="21">
        <f>SUM(T32:T33)/2</f>
        <v>96.5</v>
      </c>
      <c r="U31" s="20">
        <v>97.6</v>
      </c>
      <c r="V31" s="20">
        <v>97.1</v>
      </c>
      <c r="W31" s="20">
        <v>95.7</v>
      </c>
      <c r="X31" s="20">
        <v>97.3</v>
      </c>
      <c r="Y31" s="20">
        <v>97.1</v>
      </c>
      <c r="Z31" s="20">
        <v>96.9</v>
      </c>
      <c r="AA31" s="20">
        <v>96.1</v>
      </c>
      <c r="AB31" s="20">
        <v>97</v>
      </c>
      <c r="AC31" s="20">
        <v>97</v>
      </c>
      <c r="AD31" s="20">
        <v>97.6</v>
      </c>
    </row>
    <row r="32" spans="1:30" x14ac:dyDescent="0.15">
      <c r="A32" s="7" t="s">
        <v>47</v>
      </c>
      <c r="B32" s="5" t="s">
        <v>37</v>
      </c>
      <c r="C32" s="14">
        <v>99.4</v>
      </c>
      <c r="D32" s="14">
        <v>99.7</v>
      </c>
      <c r="E32" s="14">
        <v>99.7</v>
      </c>
      <c r="F32" s="9">
        <v>99.7</v>
      </c>
      <c r="G32" s="9">
        <v>98.8</v>
      </c>
      <c r="H32" s="9">
        <v>99.1</v>
      </c>
      <c r="I32" s="9">
        <v>99.7</v>
      </c>
      <c r="J32" s="9">
        <v>99.1</v>
      </c>
      <c r="K32" s="9">
        <v>98.5</v>
      </c>
      <c r="L32" s="20">
        <v>99.4</v>
      </c>
      <c r="M32" s="20">
        <v>99.4</v>
      </c>
      <c r="N32" s="20">
        <v>97.8</v>
      </c>
      <c r="O32" s="20">
        <v>99.4</v>
      </c>
      <c r="P32" s="20">
        <v>98.9</v>
      </c>
      <c r="Q32" s="20">
        <v>98.9</v>
      </c>
      <c r="R32" s="20">
        <v>97.5</v>
      </c>
      <c r="S32" s="20">
        <v>98.9</v>
      </c>
      <c r="T32" s="20">
        <v>97.8</v>
      </c>
      <c r="U32" s="20">
        <v>97</v>
      </c>
      <c r="V32" s="20">
        <v>96.8</v>
      </c>
      <c r="W32" s="20">
        <v>95.9</v>
      </c>
      <c r="X32" s="20">
        <v>96.6</v>
      </c>
      <c r="Y32" s="20">
        <v>96.4</v>
      </c>
      <c r="Z32" s="20">
        <v>95.6</v>
      </c>
      <c r="AA32" s="20">
        <v>93.5</v>
      </c>
      <c r="AB32" s="20">
        <v>95.9</v>
      </c>
      <c r="AC32" s="20">
        <v>97</v>
      </c>
      <c r="AD32" s="20">
        <v>97</v>
      </c>
    </row>
    <row r="33" spans="1:30" x14ac:dyDescent="0.15">
      <c r="A33" s="8" t="s">
        <v>24</v>
      </c>
      <c r="B33" s="5" t="s">
        <v>32</v>
      </c>
      <c r="C33" s="14">
        <v>99.6</v>
      </c>
      <c r="D33" s="14">
        <v>99.6</v>
      </c>
      <c r="E33" s="14">
        <v>99.6</v>
      </c>
      <c r="F33" s="9">
        <v>99.3</v>
      </c>
      <c r="G33" s="9">
        <v>99.7</v>
      </c>
      <c r="H33" s="9">
        <v>100</v>
      </c>
      <c r="I33" s="9">
        <v>99.3</v>
      </c>
      <c r="J33" s="9">
        <v>99.7</v>
      </c>
      <c r="K33" s="9">
        <v>99.1</v>
      </c>
      <c r="L33" s="20">
        <v>98.6</v>
      </c>
      <c r="M33" s="20">
        <v>99.7</v>
      </c>
      <c r="N33" s="20">
        <v>99.1</v>
      </c>
      <c r="O33" s="20">
        <v>98.3</v>
      </c>
      <c r="P33" s="20">
        <v>98.8</v>
      </c>
      <c r="Q33" s="20">
        <v>98.6</v>
      </c>
      <c r="R33" s="20">
        <v>98.6</v>
      </c>
      <c r="S33" s="20">
        <v>96</v>
      </c>
      <c r="T33" s="20">
        <v>95.2</v>
      </c>
      <c r="U33" s="20">
        <v>98.3</v>
      </c>
      <c r="V33" s="20">
        <v>97.5</v>
      </c>
      <c r="W33" s="20">
        <v>95.5</v>
      </c>
      <c r="X33" s="20">
        <v>98.1</v>
      </c>
      <c r="Y33" s="20">
        <v>97.8</v>
      </c>
      <c r="Z33" s="20">
        <v>98.5</v>
      </c>
      <c r="AA33" s="20">
        <v>98.6</v>
      </c>
      <c r="AB33" s="20">
        <v>98.3</v>
      </c>
      <c r="AC33" s="20">
        <v>97.1</v>
      </c>
      <c r="AD33" s="20">
        <v>98.1</v>
      </c>
    </row>
    <row r="34" spans="1:30" x14ac:dyDescent="0.15">
      <c r="A34" s="6" t="s">
        <v>60</v>
      </c>
      <c r="B34" s="5" t="s">
        <v>39</v>
      </c>
      <c r="C34" s="14" t="s">
        <v>43</v>
      </c>
      <c r="D34" s="14" t="s">
        <v>43</v>
      </c>
      <c r="E34" s="14" t="s">
        <v>43</v>
      </c>
      <c r="F34" s="9" t="s">
        <v>43</v>
      </c>
      <c r="G34" s="9" t="s">
        <v>43</v>
      </c>
      <c r="H34" s="9">
        <v>0.2</v>
      </c>
      <c r="I34" s="9">
        <v>0.2</v>
      </c>
      <c r="J34" s="9" t="s">
        <v>43</v>
      </c>
      <c r="K34" s="9" t="s">
        <v>43</v>
      </c>
      <c r="L34" s="21">
        <v>0.1</v>
      </c>
      <c r="M34" s="21">
        <v>0.3</v>
      </c>
      <c r="N34" s="21">
        <v>0.1</v>
      </c>
      <c r="O34" s="21">
        <v>0.1</v>
      </c>
      <c r="P34" s="21">
        <v>0.3</v>
      </c>
      <c r="Q34" s="21">
        <v>0.3</v>
      </c>
      <c r="R34" s="21">
        <f>SUM(R35:R36)/2</f>
        <v>0.3</v>
      </c>
      <c r="S34" s="21">
        <f>SUM(S35:S36)/2</f>
        <v>0.15</v>
      </c>
      <c r="T34" s="21">
        <f>SUM(T35:T36)/2</f>
        <v>1.9</v>
      </c>
      <c r="U34" s="21">
        <f>SUM(U35:U36)/2</f>
        <v>0.4</v>
      </c>
      <c r="V34" s="20">
        <v>0.7</v>
      </c>
      <c r="W34" s="20">
        <v>1.3</v>
      </c>
      <c r="X34" s="20">
        <v>1.7</v>
      </c>
      <c r="Y34" s="20">
        <v>1.1000000000000001</v>
      </c>
      <c r="Z34" s="20">
        <v>0.6</v>
      </c>
      <c r="AA34" s="20">
        <v>1.9</v>
      </c>
      <c r="AB34" s="20">
        <v>1.2</v>
      </c>
      <c r="AC34" s="20">
        <v>0.6</v>
      </c>
      <c r="AD34" s="20">
        <v>0.9</v>
      </c>
    </row>
    <row r="35" spans="1:30" x14ac:dyDescent="0.15">
      <c r="A35" s="7"/>
      <c r="B35" s="5" t="s">
        <v>37</v>
      </c>
      <c r="C35" s="14" t="s">
        <v>43</v>
      </c>
      <c r="D35" s="14" t="s">
        <v>43</v>
      </c>
      <c r="E35" s="14" t="s">
        <v>43</v>
      </c>
      <c r="F35" s="9" t="s">
        <v>43</v>
      </c>
      <c r="G35" s="9" t="s">
        <v>43</v>
      </c>
      <c r="H35" s="20">
        <v>0.3</v>
      </c>
      <c r="I35" s="20">
        <v>0.3</v>
      </c>
      <c r="J35" s="9" t="s">
        <v>43</v>
      </c>
      <c r="K35" s="9" t="s">
        <v>43</v>
      </c>
      <c r="L35" s="20">
        <v>0.3</v>
      </c>
      <c r="M35" s="20">
        <v>0.3</v>
      </c>
      <c r="N35" s="20">
        <v>0.3</v>
      </c>
      <c r="O35" s="20" t="s">
        <v>43</v>
      </c>
      <c r="P35" s="20">
        <v>0.3</v>
      </c>
      <c r="Q35" s="20">
        <v>0.5</v>
      </c>
      <c r="R35" s="20">
        <v>0.3</v>
      </c>
      <c r="S35" s="20">
        <v>0.3</v>
      </c>
      <c r="T35" s="20">
        <v>1.4</v>
      </c>
      <c r="U35" s="20">
        <v>0.8</v>
      </c>
      <c r="V35" s="20">
        <v>1.2</v>
      </c>
      <c r="W35" s="20">
        <v>1.4</v>
      </c>
      <c r="X35" s="20">
        <v>2.5</v>
      </c>
      <c r="Y35" s="20">
        <v>1.3</v>
      </c>
      <c r="Z35" s="20">
        <v>0.5</v>
      </c>
      <c r="AA35" s="20">
        <v>3.2</v>
      </c>
      <c r="AB35" s="20">
        <v>1.9</v>
      </c>
      <c r="AC35" s="20">
        <v>0.5</v>
      </c>
      <c r="AD35" s="20">
        <v>1</v>
      </c>
    </row>
    <row r="36" spans="1:30" x14ac:dyDescent="0.15">
      <c r="A36" s="8" t="s">
        <v>7</v>
      </c>
      <c r="B36" s="5" t="s">
        <v>32</v>
      </c>
      <c r="C36" s="14" t="s">
        <v>43</v>
      </c>
      <c r="D36" s="14" t="s">
        <v>43</v>
      </c>
      <c r="E36" s="14" t="s">
        <v>43</v>
      </c>
      <c r="F36" s="9" t="s">
        <v>43</v>
      </c>
      <c r="G36" s="9" t="s">
        <v>43</v>
      </c>
      <c r="H36" s="9" t="s">
        <v>43</v>
      </c>
      <c r="I36" s="9" t="s">
        <v>43</v>
      </c>
      <c r="J36" s="9" t="s">
        <v>43</v>
      </c>
      <c r="K36" s="9" t="s">
        <v>43</v>
      </c>
      <c r="L36" s="20" t="s">
        <v>43</v>
      </c>
      <c r="M36" s="20">
        <v>0.3</v>
      </c>
      <c r="N36" s="20" t="s">
        <v>43</v>
      </c>
      <c r="O36" s="21">
        <v>0.3</v>
      </c>
      <c r="P36" s="21">
        <v>0.3</v>
      </c>
      <c r="Q36" s="19" t="s">
        <v>43</v>
      </c>
      <c r="R36" s="20">
        <v>0.3</v>
      </c>
      <c r="S36" s="22" t="s">
        <v>61</v>
      </c>
      <c r="T36" s="19">
        <v>2.4</v>
      </c>
      <c r="U36" s="19" t="s">
        <v>43</v>
      </c>
      <c r="V36" s="20">
        <v>0.3</v>
      </c>
      <c r="W36" s="20">
        <v>1.2</v>
      </c>
      <c r="X36" s="20">
        <v>0.8</v>
      </c>
      <c r="Y36" s="20">
        <v>0.8</v>
      </c>
      <c r="Z36" s="20">
        <v>0.7</v>
      </c>
      <c r="AA36" s="20">
        <v>0.5</v>
      </c>
      <c r="AB36" s="20">
        <v>0.3</v>
      </c>
      <c r="AC36" s="20">
        <v>0.8</v>
      </c>
      <c r="AD36" s="20">
        <v>0.8</v>
      </c>
    </row>
    <row r="38" spans="1:30" x14ac:dyDescent="0.15">
      <c r="A38" s="1" t="s">
        <v>52</v>
      </c>
    </row>
  </sheetData>
  <mergeCells count="8">
    <mergeCell ref="A26:A29"/>
    <mergeCell ref="A2:B2"/>
    <mergeCell ref="A3:B3"/>
    <mergeCell ref="A24:B24"/>
    <mergeCell ref="A25:B25"/>
    <mergeCell ref="A4:A5"/>
    <mergeCell ref="A18:A20"/>
    <mergeCell ref="A21:A23"/>
  </mergeCells>
  <phoneticPr fontId="3"/>
  <pageMargins left="0.35" right="0.2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2022-04-28T08:50:53Z</cp:lastPrinted>
  <dcterms:created xsi:type="dcterms:W3CDTF">2017-03-07T06:30:21Z</dcterms:created>
  <dcterms:modified xsi:type="dcterms:W3CDTF">2023-05-30T09:31:32Z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2023-04-20T01:29:45Z</vt:filetime>
  </property>
</Properties>
</file>