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5-4" sheetId="1" r:id="rId1"/>
  </sheets>
  <definedNames/>
  <calcPr fullCalcOnLoad="1"/>
</workbook>
</file>

<file path=xl/sharedStrings.xml><?xml version="1.0" encoding="utf-8"?>
<sst xmlns="http://schemas.openxmlformats.org/spreadsheetml/2006/main" count="239" uniqueCount="52">
  <si>
    <t>年度</t>
  </si>
  <si>
    <t xml:space="preserve"> 　　　（人）</t>
  </si>
  <si>
    <t>平成７年度</t>
  </si>
  <si>
    <t>平成８年度</t>
  </si>
  <si>
    <t>平成９年度</t>
  </si>
  <si>
    <t xml:space="preserve">４．ＪＲ西日本の乗客数 </t>
  </si>
  <si>
    <t>総数</t>
  </si>
  <si>
    <t>一日平均</t>
  </si>
  <si>
    <t>普通乗車券</t>
  </si>
  <si>
    <t>定期券</t>
  </si>
  <si>
    <t>平成５年度</t>
  </si>
  <si>
    <t>平成６年度</t>
  </si>
  <si>
    <t>駅</t>
  </si>
  <si>
    <t>天理駅</t>
  </si>
  <si>
    <t>別</t>
  </si>
  <si>
    <t>櫟本駅</t>
  </si>
  <si>
    <t>内</t>
  </si>
  <si>
    <t>長柄駅</t>
  </si>
  <si>
    <t>訳</t>
  </si>
  <si>
    <t>柳本駅</t>
  </si>
  <si>
    <t>平成１3年度</t>
  </si>
  <si>
    <t>平成１4年度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</si>
  <si>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</si>
  <si>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</si>
  <si>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</si>
  <si>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</si>
  <si>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</si>
  <si>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</si>
  <si>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</si>
  <si>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</si>
  <si>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</si>
  <si>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</si>
  <si>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駅</t>
  </si>
  <si>
    <t>天理駅</t>
  </si>
  <si>
    <t>別</t>
  </si>
  <si>
    <t>櫟本駅</t>
  </si>
  <si>
    <t>内</t>
  </si>
  <si>
    <t>長柄駅</t>
  </si>
  <si>
    <t>訳</t>
  </si>
  <si>
    <t>柳本駅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</si>
  <si>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</si>
  <si>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</si>
  <si>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</si>
  <si>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</si>
  <si>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</si>
  <si>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</si>
  <si>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</si>
  <si>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令和２年度</t>
  </si>
  <si>
    <t>令和３年度</t>
  </si>
  <si>
    <t>平成12年度</t>
  </si>
  <si>
    <t>平成11年度</t>
  </si>
  <si>
    <t>平成10年度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</si>
</sst>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0" fillId="32" borderId="10" xfId="0" applyNumberFormat="1" applyFill="1" applyBorder="1" applyAlignment="1">
      <alignment horizontal="center" vertical="center"/>
    </xf>
    <xf numFmtId="177" fontId="0" fillId="32" borderId="11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0" fillId="32" borderId="10" xfId="0" applyFill="1" applyBorder="1" applyAlignment="1">
      <alignment horizontal="center" vertical="center"/>
    </xf>
    <xf numFmtId="177" fontId="0" fillId="32" borderId="12" xfId="0" applyNumberFormat="1" applyFill="1" applyBorder="1" applyAlignment="1">
      <alignment horizontal="left" vertical="center"/>
    </xf>
    <xf numFmtId="177" fontId="0" fillId="32" borderId="10" xfId="0" applyNumberFormat="1" applyFill="1" applyBorder="1" applyAlignment="1">
      <alignment horizontal="left" vertical="center"/>
    </xf>
    <xf numFmtId="177" fontId="0" fillId="32" borderId="10" xfId="0" applyNumberFormat="1" applyFill="1" applyBorder="1" applyAlignment="1">
      <alignment horizontal="center" vertical="center"/>
    </xf>
  </cellXfs>
  <cellStyles count="50">
    <cellStyle name="Normal" xfId="0"/>
    <cellStyle name="RowLevel_0" xfId="1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3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6" sqref="D6"/>
    </sheetView>
  </sheetViews>
  <sheetFormatPr defaultColWidth="9.00390625" defaultRowHeight="19.5" customHeight="1" outlineLevelRow="2"/>
  <cols>
    <col min="1" max="1" width="3.375" style="1" customWidth="1"/>
    <col min="2" max="2" width="8.00390625" style="1" customWidth="1"/>
    <col min="3" max="3" width="15.875" style="2" bestFit="1" customWidth="1"/>
    <col min="4" max="5" width="11.125" style="2" bestFit="1" customWidth="1"/>
    <col min="6" max="6" width="9.125" style="2" customWidth="1"/>
    <col min="7" max="7" width="10.75390625" style="2" bestFit="1" customWidth="1"/>
    <col min="8" max="8" width="8.75390625" style="2" customWidth="1"/>
    <col min="9" max="16384" width="9.00390625" style="1" customWidth="1"/>
  </cols>
  <sheetData>
    <row r="1" spans="1:5" ht="24">
      <c r="A1" s="23" t="s">
        <v>5</v>
      </c>
      <c r="B1" s="23"/>
      <c r="C1" s="23"/>
      <c r="D1" s="23"/>
      <c r="E1" s="23"/>
    </row>
    <row r="2" spans="1:8" ht="13.5">
      <c r="A2" s="24" t="s">
        <v>0</v>
      </c>
      <c r="B2" s="24"/>
      <c r="C2" s="25" t="s">
        <v>6</v>
      </c>
      <c r="D2" s="26"/>
      <c r="E2" s="26"/>
      <c r="F2" s="27" t="s">
        <v>7</v>
      </c>
      <c r="G2" s="27"/>
      <c r="H2" s="27"/>
    </row>
    <row r="3" spans="1:8" ht="13.5">
      <c r="A3" s="24"/>
      <c r="B3" s="24"/>
      <c r="C3" s="4" t="s">
        <v>1</v>
      </c>
      <c r="D3" s="3" t="s">
        <v>8</v>
      </c>
      <c r="E3" s="3" t="s">
        <v>9</v>
      </c>
      <c r="F3" s="3" t="s">
        <v>6</v>
      </c>
      <c r="G3" s="3" t="s">
        <v>8</v>
      </c>
      <c r="H3" s="3" t="s">
        <v>9</v>
      </c>
    </row>
    <row r="4" spans="1:8" ht="19.5" customHeight="1">
      <c r="A4" s="19" t="s">
        <v>10</v>
      </c>
      <c r="B4" s="20"/>
      <c r="C4" s="6">
        <f>D4+E4</f>
        <v>2798455</v>
      </c>
      <c r="D4" s="6">
        <v>1265090</v>
      </c>
      <c r="E4" s="6">
        <v>1533365</v>
      </c>
      <c r="F4" s="6">
        <f>G4+H4</f>
        <v>7667</v>
      </c>
      <c r="G4" s="6">
        <v>3466</v>
      </c>
      <c r="H4" s="6">
        <v>4201</v>
      </c>
    </row>
    <row r="5" spans="1:8" ht="19.5" customHeight="1">
      <c r="A5" s="19" t="s">
        <v>11</v>
      </c>
      <c r="B5" s="20"/>
      <c r="C5" s="6">
        <v>2538940</v>
      </c>
      <c r="D5" s="6">
        <v>1042805</v>
      </c>
      <c r="E5" s="6">
        <v>1496135</v>
      </c>
      <c r="F5" s="6">
        <v>6956</v>
      </c>
      <c r="G5" s="6">
        <v>2857</v>
      </c>
      <c r="H5" s="6">
        <v>4099</v>
      </c>
    </row>
    <row r="6" spans="1:8" ht="19.5" customHeight="1">
      <c r="A6" s="19" t="s">
        <v>2</v>
      </c>
      <c r="B6" s="20"/>
      <c r="C6" s="6">
        <v>2522838</v>
      </c>
      <c r="D6" s="6">
        <v>1071282</v>
      </c>
      <c r="E6" s="6">
        <v>1451556</v>
      </c>
      <c r="F6" s="6">
        <v>6893</v>
      </c>
      <c r="G6" s="6">
        <v>2927</v>
      </c>
      <c r="H6" s="6">
        <v>3966</v>
      </c>
    </row>
    <row r="7" spans="1:8" ht="19.5" customHeight="1">
      <c r="A7" s="19" t="s">
        <v>3</v>
      </c>
      <c r="B7" s="20"/>
      <c r="C7" s="6">
        <v>2536750</v>
      </c>
      <c r="D7" s="6">
        <v>1104125</v>
      </c>
      <c r="E7" s="6">
        <v>1432990</v>
      </c>
      <c r="F7" s="6">
        <v>6950</v>
      </c>
      <c r="G7" s="6">
        <v>3025</v>
      </c>
      <c r="H7" s="6">
        <v>3926</v>
      </c>
    </row>
    <row r="8" spans="1:8" s="10" customFormat="1" ht="19.5" customHeight="1" collapsed="1">
      <c r="A8" s="17" t="s">
        <v>4</v>
      </c>
      <c r="B8" s="18"/>
      <c r="C8" s="13">
        <v>2410460</v>
      </c>
      <c r="D8" s="13">
        <f>SUM(D9:D12)</f>
        <v>1040615</v>
      </c>
      <c r="E8" s="13">
        <f>SUM(E9:E12)</f>
        <v>1370210</v>
      </c>
      <c r="F8" s="13">
        <v>6604</v>
      </c>
      <c r="G8" s="13">
        <f>SUM(G9:G12)</f>
        <v>2851</v>
      </c>
      <c r="H8" s="13">
        <f>SUM(H9:H12)</f>
        <v>3754</v>
      </c>
    </row>
    <row r="9" spans="1:8" s="10" customFormat="1" ht="19.5" customHeight="1" hidden="1" outlineLevel="1">
      <c r="A9" s="14" t="s">
        <v>32</v>
      </c>
      <c r="B9" s="12" t="s">
        <v>33</v>
      </c>
      <c r="C9" s="13">
        <f>D9+E9</f>
        <v>1363275</v>
      </c>
      <c r="D9" s="13">
        <v>732190</v>
      </c>
      <c r="E9" s="13">
        <v>631085</v>
      </c>
      <c r="F9" s="13">
        <f>G9+H9</f>
        <v>3735</v>
      </c>
      <c r="G9" s="13">
        <v>2006</v>
      </c>
      <c r="H9" s="13">
        <v>1729</v>
      </c>
    </row>
    <row r="10" spans="1:8" s="10" customFormat="1" ht="19.5" customHeight="1" hidden="1" outlineLevel="1">
      <c r="A10" s="15" t="s">
        <v>34</v>
      </c>
      <c r="B10" s="12" t="s">
        <v>35</v>
      </c>
      <c r="C10" s="13">
        <f>D10+E10</f>
        <v>410260</v>
      </c>
      <c r="D10" s="13">
        <v>98185</v>
      </c>
      <c r="E10" s="13">
        <v>312075</v>
      </c>
      <c r="F10" s="13">
        <f>G10+H10</f>
        <v>1124</v>
      </c>
      <c r="G10" s="13">
        <v>269</v>
      </c>
      <c r="H10" s="13">
        <v>855</v>
      </c>
    </row>
    <row r="11" spans="1:8" s="10" customFormat="1" ht="19.5" customHeight="1" hidden="1" outlineLevel="1">
      <c r="A11" s="15" t="s">
        <v>36</v>
      </c>
      <c r="B11" s="12" t="s">
        <v>37</v>
      </c>
      <c r="C11" s="13">
        <f>D11+E11</f>
        <v>266450</v>
      </c>
      <c r="D11" s="13">
        <v>87235</v>
      </c>
      <c r="E11" s="13">
        <v>179215</v>
      </c>
      <c r="F11" s="13">
        <f>G11+H11</f>
        <v>730</v>
      </c>
      <c r="G11" s="13">
        <v>239</v>
      </c>
      <c r="H11" s="13">
        <v>491</v>
      </c>
    </row>
    <row r="12" spans="1:8" s="10" customFormat="1" ht="19.5" customHeight="1" hidden="1" outlineLevel="1">
      <c r="A12" s="16" t="s">
        <v>38</v>
      </c>
      <c r="B12" s="12" t="s">
        <v>39</v>
      </c>
      <c r="C12" s="13">
        <f>D12+E12</f>
        <v>370840</v>
      </c>
      <c r="D12" s="13">
        <v>123005</v>
      </c>
      <c r="E12" s="13">
        <v>247835</v>
      </c>
      <c r="F12" s="13">
        <f>G12+H12</f>
        <v>1016</v>
      </c>
      <c r="G12" s="13">
        <v>337</v>
      </c>
      <c r="H12" s="13">
        <v>679</v>
      </c>
    </row>
    <row r="13" spans="1:8" s="10" customFormat="1" ht="19.5" customHeight="1" collapsed="1">
      <c r="A13" s="17" t="s">
        <v>51</v>
      </c>
      <c r="B13" s="18"/>
      <c r="C13" s="13">
        <v>2371405</v>
      </c>
      <c r="D13" s="13">
        <v>1042075</v>
      </c>
      <c r="E13" s="13">
        <v>1329330</v>
      </c>
      <c r="F13" s="13">
        <v>6497</v>
      </c>
      <c r="G13" s="13">
        <v>2855</v>
      </c>
      <c r="H13" s="13">
        <v>3642</v>
      </c>
    </row>
    <row r="14" spans="1:8" ht="19.5" customHeight="1" hidden="1" outlineLevel="1">
      <c r="A14" s="7" t="s">
        <v>12</v>
      </c>
      <c r="B14" s="5" t="s">
        <v>13</v>
      </c>
      <c r="C14" s="6">
        <v>1339185</v>
      </c>
      <c r="D14" s="6">
        <v>739855</v>
      </c>
      <c r="E14" s="6">
        <v>599330</v>
      </c>
      <c r="F14" s="6">
        <v>3669</v>
      </c>
      <c r="G14" s="6">
        <v>2027</v>
      </c>
      <c r="H14" s="6">
        <v>1642</v>
      </c>
    </row>
    <row r="15" spans="1:8" ht="19.5" customHeight="1" hidden="1" outlineLevel="1">
      <c r="A15" s="8" t="s">
        <v>14</v>
      </c>
      <c r="B15" s="5" t="s">
        <v>15</v>
      </c>
      <c r="C15" s="6">
        <v>408435</v>
      </c>
      <c r="D15" s="6">
        <v>100010</v>
      </c>
      <c r="E15" s="6">
        <v>308425</v>
      </c>
      <c r="F15" s="6">
        <v>1119</v>
      </c>
      <c r="G15" s="6">
        <v>274</v>
      </c>
      <c r="H15" s="6">
        <v>845</v>
      </c>
    </row>
    <row r="16" spans="1:8" ht="19.5" customHeight="1" hidden="1" outlineLevel="1">
      <c r="A16" s="8" t="s">
        <v>16</v>
      </c>
      <c r="B16" s="5" t="s">
        <v>17</v>
      </c>
      <c r="C16" s="6">
        <v>258055</v>
      </c>
      <c r="D16" s="6">
        <v>83950</v>
      </c>
      <c r="E16" s="6">
        <v>174105</v>
      </c>
      <c r="F16" s="6">
        <v>707</v>
      </c>
      <c r="G16" s="6">
        <v>230</v>
      </c>
      <c r="H16" s="6">
        <v>477</v>
      </c>
    </row>
    <row r="17" spans="1:8" ht="19.5" customHeight="1" hidden="1" outlineLevel="1">
      <c r="A17" s="9" t="s">
        <v>18</v>
      </c>
      <c r="B17" s="5" t="s">
        <v>19</v>
      </c>
      <c r="C17" s="6">
        <v>365730</v>
      </c>
      <c r="D17" s="6">
        <v>118260</v>
      </c>
      <c r="E17" s="6">
        <v>247470</v>
      </c>
      <c r="F17" s="6">
        <v>1002</v>
      </c>
      <c r="G17" s="6">
        <v>324</v>
      </c>
      <c r="H17" s="6">
        <v>678</v>
      </c>
    </row>
    <row r="18" spans="1:8" ht="19.5" customHeight="1" collapsed="1">
      <c r="A18" s="19" t="s">
        <v>50</v>
      </c>
      <c r="B18" s="20"/>
      <c r="C18" s="6">
        <f aca="true" t="shared" si="0" ref="C18:H18">SUM(C19:C22)</f>
        <v>2304336</v>
      </c>
      <c r="D18" s="6">
        <f t="shared" si="0"/>
        <v>1005402</v>
      </c>
      <c r="E18" s="6">
        <f t="shared" si="0"/>
        <v>1298934</v>
      </c>
      <c r="F18" s="6">
        <f t="shared" si="0"/>
        <v>6296</v>
      </c>
      <c r="G18" s="6">
        <f t="shared" si="0"/>
        <v>2747</v>
      </c>
      <c r="H18" s="6">
        <f t="shared" si="0"/>
        <v>3549</v>
      </c>
    </row>
    <row r="19" spans="1:8" ht="19.5" customHeight="1" hidden="1" outlineLevel="2">
      <c r="A19" s="7" t="s">
        <v>12</v>
      </c>
      <c r="B19" s="5" t="s">
        <v>13</v>
      </c>
      <c r="C19" s="6">
        <v>1282830</v>
      </c>
      <c r="D19" s="6">
        <v>693204</v>
      </c>
      <c r="E19" s="6">
        <v>589626</v>
      </c>
      <c r="F19" s="6">
        <v>3505</v>
      </c>
      <c r="G19" s="6">
        <v>1894</v>
      </c>
      <c r="H19" s="6">
        <v>1611</v>
      </c>
    </row>
    <row r="20" spans="1:8" ht="19.5" customHeight="1" hidden="1" outlineLevel="2">
      <c r="A20" s="8" t="s">
        <v>14</v>
      </c>
      <c r="B20" s="5" t="s">
        <v>15</v>
      </c>
      <c r="C20" s="6">
        <v>401136</v>
      </c>
      <c r="D20" s="6">
        <v>103578</v>
      </c>
      <c r="E20" s="6">
        <v>297558</v>
      </c>
      <c r="F20" s="6">
        <v>1096</v>
      </c>
      <c r="G20" s="6">
        <v>283</v>
      </c>
      <c r="H20" s="6">
        <v>813</v>
      </c>
    </row>
    <row r="21" spans="1:8" ht="19.5" customHeight="1" hidden="1" outlineLevel="2">
      <c r="A21" s="8" t="s">
        <v>16</v>
      </c>
      <c r="B21" s="5" t="s">
        <v>17</v>
      </c>
      <c r="C21" s="6">
        <v>258762</v>
      </c>
      <c r="D21" s="6">
        <v>81984</v>
      </c>
      <c r="E21" s="6">
        <v>176778</v>
      </c>
      <c r="F21" s="6">
        <v>707</v>
      </c>
      <c r="G21" s="6">
        <v>224</v>
      </c>
      <c r="H21" s="6">
        <v>483</v>
      </c>
    </row>
    <row r="22" spans="1:8" ht="19.5" customHeight="1" hidden="1" outlineLevel="2">
      <c r="A22" s="9" t="s">
        <v>18</v>
      </c>
      <c r="B22" s="5" t="s">
        <v>19</v>
      </c>
      <c r="C22" s="6">
        <v>361608</v>
      </c>
      <c r="D22" s="6">
        <v>126636</v>
      </c>
      <c r="E22" s="6">
        <v>234972</v>
      </c>
      <c r="F22" s="6">
        <v>988</v>
      </c>
      <c r="G22" s="6">
        <v>346</v>
      </c>
      <c r="H22" s="6">
        <v>642</v>
      </c>
    </row>
    <row r="23" spans="1:8" ht="19.5" customHeight="1" collapsed="1">
      <c r="A23" s="19" t="s">
        <v>49</v>
      </c>
      <c r="B23" s="20"/>
      <c r="C23" s="6">
        <f aca="true" t="shared" si="1" ref="C23:H23">SUM(C24:C27)</f>
        <v>2230150</v>
      </c>
      <c r="D23" s="6">
        <f t="shared" si="1"/>
        <v>959950</v>
      </c>
      <c r="E23" s="6">
        <f t="shared" si="1"/>
        <v>1269835</v>
      </c>
      <c r="F23" s="6">
        <f t="shared" si="1"/>
        <v>6110</v>
      </c>
      <c r="G23" s="6">
        <f t="shared" si="1"/>
        <v>2630</v>
      </c>
      <c r="H23" s="6">
        <f t="shared" si="1"/>
        <v>3479</v>
      </c>
    </row>
    <row r="24" spans="1:8" ht="19.5" customHeight="1" hidden="1" outlineLevel="1">
      <c r="A24" s="7" t="s">
        <v>12</v>
      </c>
      <c r="B24" s="5" t="s">
        <v>13</v>
      </c>
      <c r="C24" s="6">
        <v>1258885</v>
      </c>
      <c r="D24" s="6">
        <v>667950</v>
      </c>
      <c r="E24" s="6">
        <v>590935</v>
      </c>
      <c r="F24" s="6">
        <v>3449</v>
      </c>
      <c r="G24" s="6">
        <v>1830</v>
      </c>
      <c r="H24" s="6">
        <v>1619</v>
      </c>
    </row>
    <row r="25" spans="1:8" ht="19.5" customHeight="1" hidden="1" outlineLevel="1">
      <c r="A25" s="8" t="s">
        <v>14</v>
      </c>
      <c r="B25" s="5" t="s">
        <v>15</v>
      </c>
      <c r="C25" s="6">
        <v>377775</v>
      </c>
      <c r="D25" s="6">
        <v>97090</v>
      </c>
      <c r="E25" s="6">
        <v>280685</v>
      </c>
      <c r="F25" s="6">
        <v>1035</v>
      </c>
      <c r="G25" s="6">
        <v>266</v>
      </c>
      <c r="H25" s="6">
        <v>769</v>
      </c>
    </row>
    <row r="26" spans="1:8" ht="19.5" customHeight="1" hidden="1" outlineLevel="1">
      <c r="A26" s="8" t="s">
        <v>16</v>
      </c>
      <c r="B26" s="5" t="s">
        <v>17</v>
      </c>
      <c r="C26" s="6">
        <v>253310</v>
      </c>
      <c r="D26" s="6">
        <v>77380</v>
      </c>
      <c r="E26" s="6">
        <v>175930</v>
      </c>
      <c r="F26" s="6">
        <v>694</v>
      </c>
      <c r="G26" s="6">
        <v>212</v>
      </c>
      <c r="H26" s="6">
        <v>482</v>
      </c>
    </row>
    <row r="27" spans="1:8" ht="19.5" customHeight="1" hidden="1" outlineLevel="1">
      <c r="A27" s="9" t="s">
        <v>18</v>
      </c>
      <c r="B27" s="5" t="s">
        <v>19</v>
      </c>
      <c r="C27" s="6">
        <v>340180</v>
      </c>
      <c r="D27" s="6">
        <v>117530</v>
      </c>
      <c r="E27" s="6">
        <v>222285</v>
      </c>
      <c r="F27" s="6">
        <v>932</v>
      </c>
      <c r="G27" s="6">
        <v>322</v>
      </c>
      <c r="H27" s="6">
        <v>609</v>
      </c>
    </row>
    <row r="28" spans="1:8" ht="19.5" customHeight="1" collapsed="1">
      <c r="A28" s="19" t="s">
        <v>20</v>
      </c>
      <c r="B28" s="20"/>
      <c r="C28" s="6">
        <f aca="true" t="shared" si="2" ref="C28:H28">SUM(C29:C32)</f>
        <v>2117365</v>
      </c>
      <c r="D28" s="6">
        <f t="shared" si="2"/>
        <v>910675</v>
      </c>
      <c r="E28" s="6">
        <f t="shared" si="2"/>
        <v>1206690</v>
      </c>
      <c r="F28" s="6">
        <f t="shared" si="2"/>
        <v>5801</v>
      </c>
      <c r="G28" s="6">
        <f t="shared" si="2"/>
        <v>2495</v>
      </c>
      <c r="H28" s="6">
        <f t="shared" si="2"/>
        <v>3306</v>
      </c>
    </row>
    <row r="29" spans="1:8" ht="19.5" customHeight="1" hidden="1" outlineLevel="1">
      <c r="A29" s="7" t="s">
        <v>12</v>
      </c>
      <c r="B29" s="5" t="s">
        <v>13</v>
      </c>
      <c r="C29" s="6">
        <f>SUM(D29:E29)</f>
        <v>1170555</v>
      </c>
      <c r="D29" s="6">
        <v>613930</v>
      </c>
      <c r="E29" s="6">
        <v>556625</v>
      </c>
      <c r="F29" s="6">
        <f>SUM(G29:H29)</f>
        <v>3207</v>
      </c>
      <c r="G29" s="6">
        <v>1682</v>
      </c>
      <c r="H29" s="6">
        <v>1525</v>
      </c>
    </row>
    <row r="30" spans="1:8" ht="19.5" customHeight="1" hidden="1" outlineLevel="1">
      <c r="A30" s="8" t="s">
        <v>14</v>
      </c>
      <c r="B30" s="5" t="s">
        <v>15</v>
      </c>
      <c r="C30" s="6">
        <f>SUM(D30:E30)</f>
        <v>373395</v>
      </c>
      <c r="D30" s="6">
        <v>101105</v>
      </c>
      <c r="E30" s="6">
        <v>272290</v>
      </c>
      <c r="F30" s="6">
        <f>SUM(G30:H30)</f>
        <v>1023</v>
      </c>
      <c r="G30" s="6">
        <v>277</v>
      </c>
      <c r="H30" s="6">
        <v>746</v>
      </c>
    </row>
    <row r="31" spans="1:8" ht="19.5" customHeight="1" hidden="1" outlineLevel="1">
      <c r="A31" s="8" t="s">
        <v>16</v>
      </c>
      <c r="B31" s="5" t="s">
        <v>17</v>
      </c>
      <c r="C31" s="6">
        <f>SUM(D31:E31)</f>
        <v>251120</v>
      </c>
      <c r="D31" s="6">
        <v>75920</v>
      </c>
      <c r="E31" s="6">
        <v>175200</v>
      </c>
      <c r="F31" s="6">
        <f>SUM(G31:H31)</f>
        <v>688</v>
      </c>
      <c r="G31" s="6">
        <v>208</v>
      </c>
      <c r="H31" s="6">
        <v>480</v>
      </c>
    </row>
    <row r="32" spans="1:8" ht="19.5" customHeight="1" hidden="1" outlineLevel="1">
      <c r="A32" s="9" t="s">
        <v>18</v>
      </c>
      <c r="B32" s="5" t="s">
        <v>19</v>
      </c>
      <c r="C32" s="6">
        <f>SUM(D32:E32)</f>
        <v>322295</v>
      </c>
      <c r="D32" s="6">
        <v>119720</v>
      </c>
      <c r="E32" s="6">
        <v>202575</v>
      </c>
      <c r="F32" s="6">
        <f>SUM(G32:H32)</f>
        <v>883</v>
      </c>
      <c r="G32" s="6">
        <v>328</v>
      </c>
      <c r="H32" s="6">
        <v>555</v>
      </c>
    </row>
    <row r="33" spans="1:8" ht="19.5" customHeight="1" collapsed="1">
      <c r="A33" s="19" t="s">
        <v>21</v>
      </c>
      <c r="B33" s="20"/>
      <c r="C33" s="6">
        <v>1968080</v>
      </c>
      <c r="D33" s="6">
        <v>830010</v>
      </c>
      <c r="E33" s="6">
        <v>1138070</v>
      </c>
      <c r="F33" s="6">
        <v>5392</v>
      </c>
      <c r="G33" s="6">
        <v>2274</v>
      </c>
      <c r="H33" s="6">
        <v>3118</v>
      </c>
    </row>
    <row r="34" spans="1:8" ht="19.5" customHeight="1" hidden="1" outlineLevel="1">
      <c r="A34" s="7" t="s">
        <v>12</v>
      </c>
      <c r="B34" s="5" t="s">
        <v>13</v>
      </c>
      <c r="C34" s="6">
        <v>1110330</v>
      </c>
      <c r="D34" s="6">
        <v>584730</v>
      </c>
      <c r="E34" s="6">
        <v>525600</v>
      </c>
      <c r="F34" s="6">
        <v>3042</v>
      </c>
      <c r="G34" s="6">
        <v>1602</v>
      </c>
      <c r="H34" s="6">
        <v>1440</v>
      </c>
    </row>
    <row r="35" spans="1:8" ht="19.5" customHeight="1" hidden="1" outlineLevel="1">
      <c r="A35" s="8" t="s">
        <v>14</v>
      </c>
      <c r="B35" s="5" t="s">
        <v>15</v>
      </c>
      <c r="C35" s="6">
        <v>325580</v>
      </c>
      <c r="D35" s="6">
        <v>75555</v>
      </c>
      <c r="E35" s="6">
        <v>250025</v>
      </c>
      <c r="F35" s="6">
        <v>892</v>
      </c>
      <c r="G35" s="6">
        <v>207</v>
      </c>
      <c r="H35" s="6">
        <v>685</v>
      </c>
    </row>
    <row r="36" spans="1:8" ht="19.5" customHeight="1" hidden="1" outlineLevel="1">
      <c r="A36" s="8" t="s">
        <v>16</v>
      </c>
      <c r="B36" s="5" t="s">
        <v>17</v>
      </c>
      <c r="C36" s="6">
        <v>245280</v>
      </c>
      <c r="D36" s="6">
        <v>70080</v>
      </c>
      <c r="E36" s="6">
        <v>175200</v>
      </c>
      <c r="F36" s="6">
        <v>672</v>
      </c>
      <c r="G36" s="6">
        <v>192</v>
      </c>
      <c r="H36" s="6">
        <v>480</v>
      </c>
    </row>
    <row r="37" spans="1:8" ht="19.5" customHeight="1" hidden="1" outlineLevel="1">
      <c r="A37" s="9" t="s">
        <v>18</v>
      </c>
      <c r="B37" s="5" t="s">
        <v>19</v>
      </c>
      <c r="C37" s="6">
        <v>286890</v>
      </c>
      <c r="D37" s="6">
        <v>99645</v>
      </c>
      <c r="E37" s="6">
        <v>187245</v>
      </c>
      <c r="F37" s="6">
        <v>786</v>
      </c>
      <c r="G37" s="6">
        <v>273</v>
      </c>
      <c r="H37" s="6">
        <v>513</v>
      </c>
    </row>
    <row r="38" spans="1:8" ht="19.5" customHeight="1" collapsed="1">
      <c r="A38" s="21" t="s">
        <v>22</v>
      </c>
      <c r="B38" s="22"/>
      <c r="C38" s="6">
        <f aca="true" t="shared" si="3" ref="C38:H38">SUM(C39:C42)</f>
        <v>1936140</v>
      </c>
      <c r="D38" s="6">
        <f t="shared" si="3"/>
        <v>809592</v>
      </c>
      <c r="E38" s="6">
        <f t="shared" si="3"/>
        <v>1126548</v>
      </c>
      <c r="F38" s="6">
        <f t="shared" si="3"/>
        <v>5290</v>
      </c>
      <c r="G38" s="6">
        <f t="shared" si="3"/>
        <v>2212</v>
      </c>
      <c r="H38" s="6">
        <f t="shared" si="3"/>
        <v>3078</v>
      </c>
    </row>
    <row r="39" spans="1:8" ht="19.5" customHeight="1" hidden="1" outlineLevel="1">
      <c r="A39" s="7" t="s">
        <v>12</v>
      </c>
      <c r="B39" s="5" t="s">
        <v>13</v>
      </c>
      <c r="C39" s="6">
        <v>1076040</v>
      </c>
      <c r="D39" s="6">
        <v>560712</v>
      </c>
      <c r="E39" s="6">
        <v>515328</v>
      </c>
      <c r="F39" s="6">
        <v>2940</v>
      </c>
      <c r="G39" s="6">
        <v>1532</v>
      </c>
      <c r="H39" s="6">
        <v>1408</v>
      </c>
    </row>
    <row r="40" spans="1:8" ht="19.5" customHeight="1" hidden="1" outlineLevel="1">
      <c r="A40" s="8" t="s">
        <v>14</v>
      </c>
      <c r="B40" s="5" t="s">
        <v>15</v>
      </c>
      <c r="C40" s="6">
        <v>344772</v>
      </c>
      <c r="D40" s="6">
        <v>84546</v>
      </c>
      <c r="E40" s="6">
        <v>260226</v>
      </c>
      <c r="F40" s="6">
        <v>942</v>
      </c>
      <c r="G40" s="6">
        <v>231</v>
      </c>
      <c r="H40" s="6">
        <v>711</v>
      </c>
    </row>
    <row r="41" spans="1:8" ht="19.5" customHeight="1" hidden="1" outlineLevel="1">
      <c r="A41" s="8" t="s">
        <v>16</v>
      </c>
      <c r="B41" s="5" t="s">
        <v>17</v>
      </c>
      <c r="C41" s="6">
        <v>237900</v>
      </c>
      <c r="D41" s="6">
        <v>68076</v>
      </c>
      <c r="E41" s="6">
        <v>169824</v>
      </c>
      <c r="F41" s="6">
        <v>650</v>
      </c>
      <c r="G41" s="6">
        <v>186</v>
      </c>
      <c r="H41" s="6">
        <v>464</v>
      </c>
    </row>
    <row r="42" spans="1:8" ht="19.5" customHeight="1" hidden="1" outlineLevel="1">
      <c r="A42" s="9" t="s">
        <v>18</v>
      </c>
      <c r="B42" s="5" t="s">
        <v>19</v>
      </c>
      <c r="C42" s="6">
        <v>277428</v>
      </c>
      <c r="D42" s="6">
        <v>96258</v>
      </c>
      <c r="E42" s="6">
        <v>181170</v>
      </c>
      <c r="F42" s="6">
        <v>758</v>
      </c>
      <c r="G42" s="6">
        <v>263</v>
      </c>
      <c r="H42" s="6">
        <v>495</v>
      </c>
    </row>
    <row r="43" spans="1:8" ht="19.5" customHeight="1" collapsed="1">
      <c r="A43" s="21" t="s">
        <v>23</v>
      </c>
      <c r="B43" s="22"/>
      <c r="C43" s="6">
        <f aca="true" t="shared" si="4" ref="C43:H43">SUM(C44:C47)</f>
        <v>1893620</v>
      </c>
      <c r="D43" s="6">
        <f t="shared" si="4"/>
        <v>777815</v>
      </c>
      <c r="E43" s="6">
        <f t="shared" si="4"/>
        <v>1115805</v>
      </c>
      <c r="F43" s="6">
        <f t="shared" si="4"/>
        <v>5188</v>
      </c>
      <c r="G43" s="6">
        <f t="shared" si="4"/>
        <v>2131</v>
      </c>
      <c r="H43" s="6">
        <f t="shared" si="4"/>
        <v>3057</v>
      </c>
    </row>
    <row r="44" spans="1:8" ht="19.5" customHeight="1" hidden="1" outlineLevel="1">
      <c r="A44" s="7" t="s">
        <v>12</v>
      </c>
      <c r="B44" s="5" t="s">
        <v>13</v>
      </c>
      <c r="C44" s="6">
        <v>1039885</v>
      </c>
      <c r="D44" s="6">
        <v>533995</v>
      </c>
      <c r="E44" s="6">
        <v>505890</v>
      </c>
      <c r="F44" s="6">
        <v>2849</v>
      </c>
      <c r="G44" s="6">
        <v>1463</v>
      </c>
      <c r="H44" s="6">
        <v>1386</v>
      </c>
    </row>
    <row r="45" spans="1:8" ht="19.5" customHeight="1" hidden="1" outlineLevel="1">
      <c r="A45" s="8" t="s">
        <v>14</v>
      </c>
      <c r="B45" s="5" t="s">
        <v>15</v>
      </c>
      <c r="C45" s="6">
        <v>350400</v>
      </c>
      <c r="D45" s="6">
        <v>85045</v>
      </c>
      <c r="E45" s="6">
        <v>265355</v>
      </c>
      <c r="F45" s="6">
        <v>960</v>
      </c>
      <c r="G45" s="6">
        <v>233</v>
      </c>
      <c r="H45" s="6">
        <v>727</v>
      </c>
    </row>
    <row r="46" spans="1:8" ht="19.5" customHeight="1" hidden="1" outlineLevel="1">
      <c r="A46" s="8" t="s">
        <v>16</v>
      </c>
      <c r="B46" s="5" t="s">
        <v>17</v>
      </c>
      <c r="C46" s="6">
        <v>230680</v>
      </c>
      <c r="D46" s="6">
        <v>68620</v>
      </c>
      <c r="E46" s="6">
        <v>162060</v>
      </c>
      <c r="F46" s="6">
        <v>632</v>
      </c>
      <c r="G46" s="6">
        <v>188</v>
      </c>
      <c r="H46" s="6">
        <v>444</v>
      </c>
    </row>
    <row r="47" spans="1:8" ht="19.5" customHeight="1" hidden="1" outlineLevel="1">
      <c r="A47" s="9" t="s">
        <v>18</v>
      </c>
      <c r="B47" s="5" t="s">
        <v>19</v>
      </c>
      <c r="C47" s="6">
        <v>272655</v>
      </c>
      <c r="D47" s="6">
        <v>90155</v>
      </c>
      <c r="E47" s="6">
        <v>182500</v>
      </c>
      <c r="F47" s="6">
        <v>747</v>
      </c>
      <c r="G47" s="6">
        <v>247</v>
      </c>
      <c r="H47" s="6">
        <v>500</v>
      </c>
    </row>
    <row r="48" spans="1:8" ht="19.5" customHeight="1" collapsed="1">
      <c r="A48" s="21" t="s">
        <v>24</v>
      </c>
      <c r="B48" s="22"/>
      <c r="C48" s="6">
        <v>1902380</v>
      </c>
      <c r="D48" s="6">
        <f>SUM(D49:D52)</f>
        <v>789495</v>
      </c>
      <c r="E48" s="6">
        <f>SUM(E49:E52)</f>
        <v>1112520</v>
      </c>
      <c r="F48" s="6">
        <f>SUM(F49:F52)</f>
        <v>5212</v>
      </c>
      <c r="G48" s="6">
        <f>SUM(G49:G52)</f>
        <v>2163</v>
      </c>
      <c r="H48" s="6">
        <f>SUM(H49:H52)</f>
        <v>3048</v>
      </c>
    </row>
    <row r="49" spans="1:8" ht="19.5" customHeight="1" hidden="1" outlineLevel="1">
      <c r="A49" s="7" t="s">
        <v>12</v>
      </c>
      <c r="B49" s="5" t="s">
        <v>13</v>
      </c>
      <c r="C49" s="6">
        <f>SUM(D49:E49)</f>
        <v>1042805</v>
      </c>
      <c r="D49" s="6">
        <v>546405</v>
      </c>
      <c r="E49" s="6">
        <v>496400</v>
      </c>
      <c r="F49" s="6">
        <f>SUM(G49:H49)</f>
        <v>2857</v>
      </c>
      <c r="G49" s="6">
        <v>1497</v>
      </c>
      <c r="H49" s="6">
        <v>1360</v>
      </c>
    </row>
    <row r="50" spans="1:8" ht="19.5" customHeight="1" hidden="1" outlineLevel="1">
      <c r="A50" s="8" t="s">
        <v>14</v>
      </c>
      <c r="B50" s="5" t="s">
        <v>15</v>
      </c>
      <c r="C50" s="6">
        <v>357700</v>
      </c>
      <c r="D50" s="6">
        <v>84680</v>
      </c>
      <c r="E50" s="6">
        <v>272655</v>
      </c>
      <c r="F50" s="6">
        <v>980</v>
      </c>
      <c r="G50" s="6">
        <v>232</v>
      </c>
      <c r="H50" s="6">
        <v>747</v>
      </c>
    </row>
    <row r="51" spans="1:8" ht="19.5" customHeight="1" hidden="1" outlineLevel="1">
      <c r="A51" s="8" t="s">
        <v>16</v>
      </c>
      <c r="B51" s="5" t="s">
        <v>17</v>
      </c>
      <c r="C51" s="6">
        <f>SUM(D51:E51)</f>
        <v>227030</v>
      </c>
      <c r="D51" s="6">
        <v>67160</v>
      </c>
      <c r="E51" s="6">
        <v>159870</v>
      </c>
      <c r="F51" s="6">
        <f>SUM(G51:H51)</f>
        <v>622</v>
      </c>
      <c r="G51" s="6">
        <v>184</v>
      </c>
      <c r="H51" s="6">
        <v>438</v>
      </c>
    </row>
    <row r="52" spans="1:8" ht="19.5" customHeight="1" hidden="1" outlineLevel="1">
      <c r="A52" s="9" t="s">
        <v>18</v>
      </c>
      <c r="B52" s="5" t="s">
        <v>19</v>
      </c>
      <c r="C52" s="6">
        <f>SUM(D52:E52)</f>
        <v>274845</v>
      </c>
      <c r="D52" s="6">
        <v>91250</v>
      </c>
      <c r="E52" s="6">
        <v>183595</v>
      </c>
      <c r="F52" s="6">
        <f>SUM(G52:H52)</f>
        <v>753</v>
      </c>
      <c r="G52" s="6">
        <v>250</v>
      </c>
      <c r="H52" s="6">
        <v>503</v>
      </c>
    </row>
    <row r="53" spans="1:8" ht="19.5" customHeight="1" collapsed="1">
      <c r="A53" s="21" t="s">
        <v>25</v>
      </c>
      <c r="B53" s="22"/>
      <c r="C53" s="6">
        <v>1943260</v>
      </c>
      <c r="D53" s="6">
        <f>SUM(D54:D57)</f>
        <v>820155</v>
      </c>
      <c r="E53" s="6">
        <f>SUM(E54:E57)</f>
        <v>1123470</v>
      </c>
      <c r="F53" s="6">
        <f>SUM(F54:F57)</f>
        <v>5324</v>
      </c>
      <c r="G53" s="6">
        <f>SUM(G54:G57)</f>
        <v>2247</v>
      </c>
      <c r="H53" s="6">
        <f>SUM(H54:H57)</f>
        <v>3078</v>
      </c>
    </row>
    <row r="54" spans="1:8" ht="19.5" customHeight="1" hidden="1" outlineLevel="1">
      <c r="A54" s="7" t="s">
        <v>12</v>
      </c>
      <c r="B54" s="5" t="s">
        <v>13</v>
      </c>
      <c r="C54" s="6">
        <f>SUM(D54:E54)</f>
        <v>1076020</v>
      </c>
      <c r="D54" s="6">
        <v>576700</v>
      </c>
      <c r="E54" s="6">
        <v>499320</v>
      </c>
      <c r="F54" s="6">
        <f>SUM(G54:H54)</f>
        <v>2948</v>
      </c>
      <c r="G54" s="6">
        <v>1580</v>
      </c>
      <c r="H54" s="6">
        <v>1368</v>
      </c>
    </row>
    <row r="55" spans="1:8" ht="19.5" customHeight="1" hidden="1" outlineLevel="1">
      <c r="A55" s="8" t="s">
        <v>14</v>
      </c>
      <c r="B55" s="5" t="s">
        <v>15</v>
      </c>
      <c r="C55" s="6">
        <v>362445</v>
      </c>
      <c r="D55" s="6">
        <v>85410</v>
      </c>
      <c r="E55" s="6">
        <v>277400</v>
      </c>
      <c r="F55" s="6">
        <v>993</v>
      </c>
      <c r="G55" s="6">
        <v>234</v>
      </c>
      <c r="H55" s="6">
        <v>760</v>
      </c>
    </row>
    <row r="56" spans="1:8" ht="19.5" customHeight="1" hidden="1" outlineLevel="1">
      <c r="A56" s="8" t="s">
        <v>16</v>
      </c>
      <c r="B56" s="5" t="s">
        <v>17</v>
      </c>
      <c r="C56" s="6">
        <f>SUM(D56:E56)</f>
        <v>223745</v>
      </c>
      <c r="D56" s="6">
        <v>66795</v>
      </c>
      <c r="E56" s="6">
        <v>156950</v>
      </c>
      <c r="F56" s="6">
        <f>SUM(G56:H56)</f>
        <v>613</v>
      </c>
      <c r="G56" s="6">
        <v>183</v>
      </c>
      <c r="H56" s="6">
        <v>430</v>
      </c>
    </row>
    <row r="57" spans="1:8" ht="19.5" customHeight="1" hidden="1" outlineLevel="1">
      <c r="A57" s="9" t="s">
        <v>18</v>
      </c>
      <c r="B57" s="5" t="s">
        <v>19</v>
      </c>
      <c r="C57" s="6">
        <f>SUM(D57:E57)</f>
        <v>281050</v>
      </c>
      <c r="D57" s="6">
        <v>91250</v>
      </c>
      <c r="E57" s="6">
        <v>189800</v>
      </c>
      <c r="F57" s="6">
        <f>SUM(G57:H57)</f>
        <v>770</v>
      </c>
      <c r="G57" s="6">
        <v>250</v>
      </c>
      <c r="H57" s="6">
        <v>520</v>
      </c>
    </row>
    <row r="58" spans="1:8" ht="19.5" customHeight="1" collapsed="1">
      <c r="A58" s="21" t="s">
        <v>26</v>
      </c>
      <c r="B58" s="22"/>
      <c r="C58" s="6">
        <v>1904664</v>
      </c>
      <c r="D58" s="6">
        <f>SUM(D59:D62)</f>
        <v>778848</v>
      </c>
      <c r="E58" s="6">
        <f>SUM(E59:E62)</f>
        <v>1125450</v>
      </c>
      <c r="F58" s="6">
        <f>SUM(F59:F62)</f>
        <v>5204</v>
      </c>
      <c r="G58" s="6">
        <v>2128</v>
      </c>
      <c r="H58" s="6">
        <f>SUM(H59:H62)</f>
        <v>3075</v>
      </c>
    </row>
    <row r="59" spans="1:8" ht="19.5" customHeight="1" hidden="1" outlineLevel="1">
      <c r="A59" s="7" t="s">
        <v>12</v>
      </c>
      <c r="B59" s="5" t="s">
        <v>13</v>
      </c>
      <c r="C59" s="6">
        <f>SUM(D59:E59)</f>
        <v>1043832</v>
      </c>
      <c r="D59" s="6">
        <v>538386</v>
      </c>
      <c r="E59" s="6">
        <v>505446</v>
      </c>
      <c r="F59" s="6">
        <f>SUM(G59:H59)</f>
        <v>2852</v>
      </c>
      <c r="G59" s="6">
        <v>1471</v>
      </c>
      <c r="H59" s="6">
        <v>1381</v>
      </c>
    </row>
    <row r="60" spans="1:8" ht="19.5" customHeight="1" hidden="1" outlineLevel="1">
      <c r="A60" s="8" t="s">
        <v>14</v>
      </c>
      <c r="B60" s="5" t="s">
        <v>15</v>
      </c>
      <c r="C60" s="6">
        <f>SUM(D60:E60)</f>
        <v>356118</v>
      </c>
      <c r="D60" s="6">
        <v>84546</v>
      </c>
      <c r="E60" s="6">
        <v>271572</v>
      </c>
      <c r="F60" s="6">
        <f>SUM(G60:H60)</f>
        <v>973</v>
      </c>
      <c r="G60" s="6">
        <v>231</v>
      </c>
      <c r="H60" s="6">
        <v>742</v>
      </c>
    </row>
    <row r="61" spans="1:8" ht="19.5" customHeight="1" hidden="1" outlineLevel="1">
      <c r="A61" s="8" t="s">
        <v>16</v>
      </c>
      <c r="B61" s="5" t="s">
        <v>17</v>
      </c>
      <c r="C61" s="6">
        <f>SUM(D61:E61)</f>
        <v>229116</v>
      </c>
      <c r="D61" s="6">
        <v>63684</v>
      </c>
      <c r="E61" s="6">
        <v>165432</v>
      </c>
      <c r="F61" s="6">
        <f>SUM(G61:H61)</f>
        <v>626</v>
      </c>
      <c r="G61" s="6">
        <v>174</v>
      </c>
      <c r="H61" s="6">
        <v>452</v>
      </c>
    </row>
    <row r="62" spans="1:8" ht="19.5" customHeight="1" hidden="1" outlineLevel="1">
      <c r="A62" s="9" t="s">
        <v>18</v>
      </c>
      <c r="B62" s="5" t="s">
        <v>19</v>
      </c>
      <c r="C62" s="6">
        <v>275598</v>
      </c>
      <c r="D62" s="6">
        <v>92232</v>
      </c>
      <c r="E62" s="6">
        <v>183000</v>
      </c>
      <c r="F62" s="6">
        <v>753</v>
      </c>
      <c r="G62" s="6">
        <v>252</v>
      </c>
      <c r="H62" s="6">
        <v>500</v>
      </c>
    </row>
    <row r="63" spans="1:8" ht="19.5" customHeight="1" collapsed="1">
      <c r="A63" s="21" t="s">
        <v>27</v>
      </c>
      <c r="B63" s="22"/>
      <c r="C63" s="6">
        <v>1886203</v>
      </c>
      <c r="D63" s="6">
        <f>SUM(D64:D67)</f>
        <v>755202</v>
      </c>
      <c r="E63" s="6">
        <f>SUM(E64:E67)</f>
        <v>1131001</v>
      </c>
      <c r="F63" s="6">
        <f>SUM(F64:F67)</f>
        <v>5167</v>
      </c>
      <c r="G63" s="6">
        <f>SUM(G64:G67)</f>
        <v>2069</v>
      </c>
      <c r="H63" s="6">
        <f>SUM(H64:H67)</f>
        <v>3098</v>
      </c>
    </row>
    <row r="64" spans="1:8" ht="19.5" customHeight="1" hidden="1" outlineLevel="1">
      <c r="A64" s="7" t="s">
        <v>12</v>
      </c>
      <c r="B64" s="5" t="s">
        <v>13</v>
      </c>
      <c r="C64" s="6">
        <f>SUM(D64:E64)</f>
        <v>1032570</v>
      </c>
      <c r="D64" s="6">
        <v>521818</v>
      </c>
      <c r="E64" s="6">
        <v>510752</v>
      </c>
      <c r="F64" s="6">
        <f>SUM(G64:H64)</f>
        <v>2829</v>
      </c>
      <c r="G64" s="6">
        <v>1430</v>
      </c>
      <c r="H64" s="6">
        <v>1399</v>
      </c>
    </row>
    <row r="65" spans="1:8" ht="19.5" customHeight="1" hidden="1" outlineLevel="1">
      <c r="A65" s="8" t="s">
        <v>14</v>
      </c>
      <c r="B65" s="5" t="s">
        <v>15</v>
      </c>
      <c r="C65" s="6">
        <f>SUM(D65:E65)</f>
        <v>346845</v>
      </c>
      <c r="D65" s="6">
        <v>79848</v>
      </c>
      <c r="E65" s="6">
        <v>266997</v>
      </c>
      <c r="F65" s="6">
        <f>SUM(G65:H65)</f>
        <v>950</v>
      </c>
      <c r="G65" s="6">
        <v>219</v>
      </c>
      <c r="H65" s="6">
        <v>731</v>
      </c>
    </row>
    <row r="66" spans="1:8" ht="19.5" customHeight="1" hidden="1" outlineLevel="1">
      <c r="A66" s="8" t="s">
        <v>16</v>
      </c>
      <c r="B66" s="5" t="s">
        <v>17</v>
      </c>
      <c r="C66" s="6">
        <f>SUM(D66:E66)</f>
        <v>226706</v>
      </c>
      <c r="D66" s="6">
        <v>62848</v>
      </c>
      <c r="E66" s="6">
        <v>163858</v>
      </c>
      <c r="F66" s="6">
        <f>SUM(G66:H66)</f>
        <v>621</v>
      </c>
      <c r="G66" s="6">
        <v>172</v>
      </c>
      <c r="H66" s="6">
        <v>449</v>
      </c>
    </row>
    <row r="67" spans="1:8" ht="19.5" customHeight="1" hidden="1" outlineLevel="1">
      <c r="A67" s="9" t="s">
        <v>18</v>
      </c>
      <c r="B67" s="5" t="s">
        <v>19</v>
      </c>
      <c r="C67" s="6">
        <f>SUM(D67:E67)</f>
        <v>280082</v>
      </c>
      <c r="D67" s="6">
        <v>90688</v>
      </c>
      <c r="E67" s="6">
        <v>189394</v>
      </c>
      <c r="F67" s="6">
        <f>SUM(G67:H67)</f>
        <v>767</v>
      </c>
      <c r="G67" s="6">
        <v>248</v>
      </c>
      <c r="H67" s="6">
        <v>519</v>
      </c>
    </row>
    <row r="68" spans="1:8" ht="19.5" customHeight="1" collapsed="1">
      <c r="A68" s="21" t="s">
        <v>28</v>
      </c>
      <c r="B68" s="22"/>
      <c r="C68" s="6">
        <v>1858544</v>
      </c>
      <c r="D68" s="6">
        <f>SUM(D69:D72)</f>
        <v>725164</v>
      </c>
      <c r="E68" s="6">
        <f>SUM(E69:E72)</f>
        <v>1133380</v>
      </c>
      <c r="F68" s="6">
        <f>SUM(F69:F72)</f>
        <v>5091</v>
      </c>
      <c r="G68" s="6">
        <f>SUM(G69:G72)</f>
        <v>1987</v>
      </c>
      <c r="H68" s="6">
        <f>SUM(H69:H72)</f>
        <v>3105</v>
      </c>
    </row>
    <row r="69" spans="1:8" ht="19.5" customHeight="1" hidden="1" outlineLevel="1">
      <c r="A69" s="7" t="s">
        <v>12</v>
      </c>
      <c r="B69" s="5" t="s">
        <v>13</v>
      </c>
      <c r="C69" s="6">
        <v>1010798</v>
      </c>
      <c r="D69" s="6">
        <v>488947</v>
      </c>
      <c r="E69" s="6">
        <v>521851</v>
      </c>
      <c r="F69" s="6">
        <v>2769</v>
      </c>
      <c r="G69" s="6">
        <v>1340</v>
      </c>
      <c r="H69" s="6">
        <v>1430</v>
      </c>
    </row>
    <row r="70" spans="1:8" ht="19.5" customHeight="1" hidden="1" outlineLevel="1">
      <c r="A70" s="8" t="s">
        <v>14</v>
      </c>
      <c r="B70" s="5" t="s">
        <v>15</v>
      </c>
      <c r="C70" s="6">
        <v>351616</v>
      </c>
      <c r="D70" s="6">
        <v>83688</v>
      </c>
      <c r="E70" s="6">
        <v>267928</v>
      </c>
      <c r="F70" s="6">
        <v>963</v>
      </c>
      <c r="G70" s="6">
        <v>229</v>
      </c>
      <c r="H70" s="6">
        <v>734</v>
      </c>
    </row>
    <row r="71" spans="1:8" ht="19.5" customHeight="1" hidden="1" outlineLevel="1">
      <c r="A71" s="8" t="s">
        <v>16</v>
      </c>
      <c r="B71" s="5" t="s">
        <v>17</v>
      </c>
      <c r="C71" s="6">
        <v>220621</v>
      </c>
      <c r="D71" s="6">
        <v>62118</v>
      </c>
      <c r="E71" s="6">
        <v>158503</v>
      </c>
      <c r="F71" s="6">
        <v>604</v>
      </c>
      <c r="G71" s="6">
        <v>170</v>
      </c>
      <c r="H71" s="6">
        <v>434</v>
      </c>
    </row>
    <row r="72" spans="1:8" ht="19.5" customHeight="1" hidden="1" outlineLevel="1">
      <c r="A72" s="9" t="s">
        <v>18</v>
      </c>
      <c r="B72" s="5" t="s">
        <v>19</v>
      </c>
      <c r="C72" s="6">
        <v>275509</v>
      </c>
      <c r="D72" s="6">
        <v>90411</v>
      </c>
      <c r="E72" s="6">
        <v>185098</v>
      </c>
      <c r="F72" s="6">
        <v>755</v>
      </c>
      <c r="G72" s="6">
        <v>248</v>
      </c>
      <c r="H72" s="6">
        <v>507</v>
      </c>
    </row>
    <row r="73" spans="1:8" ht="19.5" customHeight="1" collapsed="1">
      <c r="A73" s="21" t="s">
        <v>29</v>
      </c>
      <c r="B73" s="22"/>
      <c r="C73" s="6">
        <f aca="true" t="shared" si="5" ref="C73:H73">SUM(C74:C77)</f>
        <v>1856465</v>
      </c>
      <c r="D73" s="6">
        <f t="shared" si="5"/>
        <v>729028</v>
      </c>
      <c r="E73" s="6">
        <f t="shared" si="5"/>
        <v>1127437</v>
      </c>
      <c r="F73" s="6">
        <f t="shared" si="5"/>
        <v>5086</v>
      </c>
      <c r="G73" s="6">
        <f t="shared" si="5"/>
        <v>1998</v>
      </c>
      <c r="H73" s="6">
        <f t="shared" si="5"/>
        <v>3090</v>
      </c>
    </row>
    <row r="74" spans="1:8" ht="19.5" customHeight="1" hidden="1" outlineLevel="1">
      <c r="A74" s="7" t="s">
        <v>12</v>
      </c>
      <c r="B74" s="5" t="s">
        <v>13</v>
      </c>
      <c r="C74" s="6">
        <v>1006424</v>
      </c>
      <c r="D74" s="6">
        <v>485368</v>
      </c>
      <c r="E74" s="6">
        <v>521056</v>
      </c>
      <c r="F74" s="6">
        <v>2757</v>
      </c>
      <c r="G74" s="6">
        <v>1330</v>
      </c>
      <c r="H74" s="6">
        <v>1428</v>
      </c>
    </row>
    <row r="75" spans="1:8" ht="19.5" customHeight="1" hidden="1" outlineLevel="1">
      <c r="A75" s="8" t="s">
        <v>14</v>
      </c>
      <c r="B75" s="5" t="s">
        <v>15</v>
      </c>
      <c r="C75" s="6">
        <v>352330</v>
      </c>
      <c r="D75" s="6">
        <v>90009</v>
      </c>
      <c r="E75" s="6">
        <v>262321</v>
      </c>
      <c r="F75" s="6">
        <v>965</v>
      </c>
      <c r="G75" s="6">
        <v>247</v>
      </c>
      <c r="H75" s="6">
        <v>719</v>
      </c>
    </row>
    <row r="76" spans="1:8" ht="19.5" customHeight="1" hidden="1" outlineLevel="1">
      <c r="A76" s="8" t="s">
        <v>16</v>
      </c>
      <c r="B76" s="5" t="s">
        <v>17</v>
      </c>
      <c r="C76" s="6">
        <v>223770</v>
      </c>
      <c r="D76" s="6">
        <v>64067</v>
      </c>
      <c r="E76" s="6">
        <v>159703</v>
      </c>
      <c r="F76" s="6">
        <v>613</v>
      </c>
      <c r="G76" s="6">
        <v>176</v>
      </c>
      <c r="H76" s="6">
        <v>438</v>
      </c>
    </row>
    <row r="77" spans="1:8" ht="19.5" customHeight="1" hidden="1" outlineLevel="1">
      <c r="A77" s="9" t="s">
        <v>18</v>
      </c>
      <c r="B77" s="5" t="s">
        <v>19</v>
      </c>
      <c r="C77" s="6">
        <v>273941</v>
      </c>
      <c r="D77" s="6">
        <v>89584</v>
      </c>
      <c r="E77" s="6">
        <v>184357</v>
      </c>
      <c r="F77" s="6">
        <v>751</v>
      </c>
      <c r="G77" s="6">
        <v>245</v>
      </c>
      <c r="H77" s="6">
        <v>505</v>
      </c>
    </row>
    <row r="78" spans="1:8" ht="19.5" customHeight="1" collapsed="1">
      <c r="A78" s="21" t="s">
        <v>30</v>
      </c>
      <c r="B78" s="22"/>
      <c r="C78" s="6">
        <f aca="true" t="shared" si="6" ref="C78:H78">SUM(C79:C82)</f>
        <v>1803000</v>
      </c>
      <c r="D78" s="6">
        <f t="shared" si="6"/>
        <v>702000</v>
      </c>
      <c r="E78" s="6">
        <f t="shared" si="6"/>
        <v>927660</v>
      </c>
      <c r="F78" s="6">
        <f t="shared" si="6"/>
        <v>4923</v>
      </c>
      <c r="G78" s="6">
        <f t="shared" si="6"/>
        <v>1916</v>
      </c>
      <c r="H78" s="6">
        <f t="shared" si="6"/>
        <v>3006</v>
      </c>
    </row>
    <row r="79" spans="1:8" ht="19.5" customHeight="1" hidden="1" outlineLevel="1">
      <c r="A79" s="7" t="s">
        <v>12</v>
      </c>
      <c r="B79" s="5" t="s">
        <v>13</v>
      </c>
      <c r="C79" s="6">
        <v>968000</v>
      </c>
      <c r="D79" s="6">
        <v>459000</v>
      </c>
      <c r="E79" s="6">
        <v>509000</v>
      </c>
      <c r="F79" s="6">
        <v>2644</v>
      </c>
      <c r="G79" s="6">
        <v>1253</v>
      </c>
      <c r="H79" s="6">
        <v>1390</v>
      </c>
    </row>
    <row r="80" spans="1:8" ht="19.5" customHeight="1" hidden="1" outlineLevel="1">
      <c r="A80" s="8" t="s">
        <v>14</v>
      </c>
      <c r="B80" s="5" t="s">
        <v>15</v>
      </c>
      <c r="C80" s="6">
        <v>349000</v>
      </c>
      <c r="D80" s="6">
        <v>91000</v>
      </c>
      <c r="E80" s="6">
        <v>258000</v>
      </c>
      <c r="F80" s="6">
        <v>953</v>
      </c>
      <c r="G80" s="6">
        <v>248</v>
      </c>
      <c r="H80" s="6">
        <v>705</v>
      </c>
    </row>
    <row r="81" spans="1:8" ht="19.5" customHeight="1" hidden="1" outlineLevel="1">
      <c r="A81" s="8" t="s">
        <v>16</v>
      </c>
      <c r="B81" s="5" t="s">
        <v>17</v>
      </c>
      <c r="C81" s="6">
        <v>220000</v>
      </c>
      <c r="D81" s="6">
        <v>62000</v>
      </c>
      <c r="E81" s="6">
        <v>158000</v>
      </c>
      <c r="F81" s="6">
        <v>600</v>
      </c>
      <c r="G81" s="6">
        <v>169</v>
      </c>
      <c r="H81" s="6">
        <v>431</v>
      </c>
    </row>
    <row r="82" spans="1:8" ht="19.5" customHeight="1" hidden="1" outlineLevel="1">
      <c r="A82" s="9" t="s">
        <v>18</v>
      </c>
      <c r="B82" s="5" t="s">
        <v>19</v>
      </c>
      <c r="C82" s="6">
        <v>266000</v>
      </c>
      <c r="D82" s="6">
        <v>90000</v>
      </c>
      <c r="E82" s="6">
        <v>2660</v>
      </c>
      <c r="F82" s="6">
        <v>726</v>
      </c>
      <c r="G82" s="6">
        <v>246</v>
      </c>
      <c r="H82" s="6">
        <v>480</v>
      </c>
    </row>
    <row r="83" spans="1:8" ht="19.5" customHeight="1" collapsed="1">
      <c r="A83" s="21" t="s">
        <v>31</v>
      </c>
      <c r="B83" s="22"/>
      <c r="C83" s="6">
        <f aca="true" t="shared" si="7" ref="C83:H83">SUM(C84:C87)</f>
        <v>1788000</v>
      </c>
      <c r="D83" s="6">
        <f t="shared" si="7"/>
        <v>714000</v>
      </c>
      <c r="E83" s="6">
        <f t="shared" si="7"/>
        <v>1075000</v>
      </c>
      <c r="F83" s="6">
        <f t="shared" si="7"/>
        <v>4898</v>
      </c>
      <c r="G83" s="6">
        <f t="shared" si="7"/>
        <v>1954</v>
      </c>
      <c r="H83" s="6">
        <f t="shared" si="7"/>
        <v>2945</v>
      </c>
    </row>
    <row r="84" spans="1:8" ht="19.5" customHeight="1" hidden="1" outlineLevel="1">
      <c r="A84" s="7" t="s">
        <v>12</v>
      </c>
      <c r="B84" s="5" t="s">
        <v>13</v>
      </c>
      <c r="C84" s="6">
        <v>971000</v>
      </c>
      <c r="D84" s="6">
        <v>468000</v>
      </c>
      <c r="E84" s="6">
        <v>504000</v>
      </c>
      <c r="F84" s="6">
        <v>2660</v>
      </c>
      <c r="G84" s="6">
        <v>1281</v>
      </c>
      <c r="H84" s="6">
        <v>1380</v>
      </c>
    </row>
    <row r="85" spans="1:8" ht="19.5" customHeight="1" hidden="1" outlineLevel="1">
      <c r="A85" s="8" t="s">
        <v>14</v>
      </c>
      <c r="B85" s="5" t="s">
        <v>15</v>
      </c>
      <c r="C85" s="6">
        <v>343000</v>
      </c>
      <c r="D85" s="6">
        <v>90000</v>
      </c>
      <c r="E85" s="6">
        <v>253000</v>
      </c>
      <c r="F85" s="6">
        <v>939</v>
      </c>
      <c r="G85" s="6">
        <v>246</v>
      </c>
      <c r="H85" s="6">
        <v>693</v>
      </c>
    </row>
    <row r="86" spans="1:8" ht="19.5" customHeight="1" hidden="1" outlineLevel="1">
      <c r="A86" s="8" t="s">
        <v>16</v>
      </c>
      <c r="B86" s="5" t="s">
        <v>17</v>
      </c>
      <c r="C86" s="6">
        <v>211000</v>
      </c>
      <c r="D86" s="6">
        <v>64000</v>
      </c>
      <c r="E86" s="6">
        <v>147000</v>
      </c>
      <c r="F86" s="6">
        <v>578</v>
      </c>
      <c r="G86" s="6">
        <v>175</v>
      </c>
      <c r="H86" s="6">
        <v>403</v>
      </c>
    </row>
    <row r="87" spans="1:8" ht="19.5" customHeight="1" hidden="1" outlineLevel="1">
      <c r="A87" s="9" t="s">
        <v>18</v>
      </c>
      <c r="B87" s="5" t="s">
        <v>19</v>
      </c>
      <c r="C87" s="6">
        <v>263000</v>
      </c>
      <c r="D87" s="6">
        <v>92000</v>
      </c>
      <c r="E87" s="6">
        <v>171000</v>
      </c>
      <c r="F87" s="6">
        <v>721</v>
      </c>
      <c r="G87" s="6">
        <v>252</v>
      </c>
      <c r="H87" s="6">
        <v>469</v>
      </c>
    </row>
    <row r="88" spans="1:10" ht="19.5" customHeight="1" collapsed="1">
      <c r="A88" s="21" t="s">
        <v>40</v>
      </c>
      <c r="B88" s="22"/>
      <c r="C88" s="6">
        <f aca="true" t="shared" si="8" ref="C88:H88">SUM(C89:C92)</f>
        <v>1840000</v>
      </c>
      <c r="D88" s="6">
        <f t="shared" si="8"/>
        <v>716000</v>
      </c>
      <c r="E88" s="6">
        <f t="shared" si="8"/>
        <v>1124000</v>
      </c>
      <c r="F88" s="6">
        <f t="shared" si="8"/>
        <v>5040</v>
      </c>
      <c r="G88" s="6">
        <f t="shared" si="8"/>
        <v>1961</v>
      </c>
      <c r="H88" s="6">
        <f t="shared" si="8"/>
        <v>3079</v>
      </c>
      <c r="J88" s="11"/>
    </row>
    <row r="89" spans="1:8" ht="19.5" customHeight="1" hidden="1" outlineLevel="1">
      <c r="A89" s="7" t="s">
        <v>12</v>
      </c>
      <c r="B89" s="5" t="s">
        <v>13</v>
      </c>
      <c r="C89" s="6">
        <v>1005000</v>
      </c>
      <c r="D89" s="6">
        <v>471000</v>
      </c>
      <c r="E89" s="6">
        <v>534000</v>
      </c>
      <c r="F89" s="6">
        <v>2753</v>
      </c>
      <c r="G89" s="6">
        <v>1289</v>
      </c>
      <c r="H89" s="6">
        <v>1464</v>
      </c>
    </row>
    <row r="90" spans="1:8" ht="19.5" customHeight="1" hidden="1" outlineLevel="1">
      <c r="A90" s="8" t="s">
        <v>14</v>
      </c>
      <c r="B90" s="5" t="s">
        <v>15</v>
      </c>
      <c r="C90" s="6">
        <v>356000</v>
      </c>
      <c r="D90" s="6">
        <v>88000</v>
      </c>
      <c r="E90" s="6">
        <v>268000</v>
      </c>
      <c r="F90" s="6">
        <v>975</v>
      </c>
      <c r="G90" s="6">
        <v>242</v>
      </c>
      <c r="H90" s="6">
        <v>733</v>
      </c>
    </row>
    <row r="91" spans="1:8" ht="19.5" customHeight="1" hidden="1" outlineLevel="1">
      <c r="A91" s="8" t="s">
        <v>16</v>
      </c>
      <c r="B91" s="5" t="s">
        <v>17</v>
      </c>
      <c r="C91" s="6">
        <v>220000</v>
      </c>
      <c r="D91" s="6">
        <v>66000</v>
      </c>
      <c r="E91" s="6">
        <v>154000</v>
      </c>
      <c r="F91" s="6">
        <v>602</v>
      </c>
      <c r="G91" s="6">
        <v>181</v>
      </c>
      <c r="H91" s="6">
        <v>421</v>
      </c>
    </row>
    <row r="92" spans="1:8" ht="19.5" customHeight="1" hidden="1" outlineLevel="1">
      <c r="A92" s="9" t="s">
        <v>18</v>
      </c>
      <c r="B92" s="5" t="s">
        <v>19</v>
      </c>
      <c r="C92" s="6">
        <v>259000</v>
      </c>
      <c r="D92" s="6">
        <v>91000</v>
      </c>
      <c r="E92" s="6">
        <v>168000</v>
      </c>
      <c r="F92" s="6">
        <v>710</v>
      </c>
      <c r="G92" s="6">
        <v>249</v>
      </c>
      <c r="H92" s="6">
        <v>461</v>
      </c>
    </row>
    <row r="93" spans="1:10" ht="19.5" customHeight="1" collapsed="1">
      <c r="A93" s="21" t="s">
        <v>41</v>
      </c>
      <c r="B93" s="22"/>
      <c r="C93" s="6">
        <f aca="true" t="shared" si="9" ref="C93:H93">SUM(C94:C97)</f>
        <v>1786000</v>
      </c>
      <c r="D93" s="6">
        <f t="shared" si="9"/>
        <v>705000</v>
      </c>
      <c r="E93" s="6">
        <f t="shared" si="9"/>
        <v>1082000</v>
      </c>
      <c r="F93" s="6">
        <f t="shared" si="9"/>
        <v>4897</v>
      </c>
      <c r="G93" s="6">
        <f t="shared" si="9"/>
        <v>1931</v>
      </c>
      <c r="H93" s="6">
        <f t="shared" si="9"/>
        <v>2966</v>
      </c>
      <c r="J93" s="11"/>
    </row>
    <row r="94" spans="1:8" ht="19.5" customHeight="1" hidden="1" outlineLevel="1">
      <c r="A94" s="7" t="s">
        <v>12</v>
      </c>
      <c r="B94" s="5" t="s">
        <v>13</v>
      </c>
      <c r="C94" s="6">
        <v>980000</v>
      </c>
      <c r="D94" s="6">
        <v>463000</v>
      </c>
      <c r="E94" s="6">
        <v>517000</v>
      </c>
      <c r="F94" s="6">
        <v>2685</v>
      </c>
      <c r="G94" s="6">
        <v>1268</v>
      </c>
      <c r="H94" s="6">
        <v>1417</v>
      </c>
    </row>
    <row r="95" spans="1:8" ht="19.5" customHeight="1" hidden="1" outlineLevel="1">
      <c r="A95" s="8" t="s">
        <v>14</v>
      </c>
      <c r="B95" s="5" t="s">
        <v>15</v>
      </c>
      <c r="C95" s="6">
        <v>348000</v>
      </c>
      <c r="D95" s="6">
        <v>88000</v>
      </c>
      <c r="E95" s="6">
        <v>261000</v>
      </c>
      <c r="F95" s="6">
        <v>955</v>
      </c>
      <c r="G95" s="6">
        <v>240</v>
      </c>
      <c r="H95" s="6">
        <v>715</v>
      </c>
    </row>
    <row r="96" spans="1:8" ht="19.5" customHeight="1" hidden="1" outlineLevel="1">
      <c r="A96" s="8" t="s">
        <v>16</v>
      </c>
      <c r="B96" s="5" t="s">
        <v>17</v>
      </c>
      <c r="C96" s="6">
        <v>215000</v>
      </c>
      <c r="D96" s="6">
        <v>66000</v>
      </c>
      <c r="E96" s="6">
        <v>149000</v>
      </c>
      <c r="F96" s="6">
        <v>590</v>
      </c>
      <c r="G96" s="6">
        <v>182</v>
      </c>
      <c r="H96" s="6">
        <v>409</v>
      </c>
    </row>
    <row r="97" spans="1:8" ht="19.5" customHeight="1" hidden="1" outlineLevel="1">
      <c r="A97" s="9" t="s">
        <v>18</v>
      </c>
      <c r="B97" s="5" t="s">
        <v>19</v>
      </c>
      <c r="C97" s="6">
        <v>243000</v>
      </c>
      <c r="D97" s="6">
        <v>88000</v>
      </c>
      <c r="E97" s="6">
        <v>155000</v>
      </c>
      <c r="F97" s="6">
        <v>667</v>
      </c>
      <c r="G97" s="6">
        <v>241</v>
      </c>
      <c r="H97" s="6">
        <v>425</v>
      </c>
    </row>
    <row r="98" spans="1:10" ht="19.5" customHeight="1" collapsed="1">
      <c r="A98" s="21" t="s">
        <v>42</v>
      </c>
      <c r="B98" s="22"/>
      <c r="C98" s="6">
        <f aca="true" t="shared" si="10" ref="C98:H98">SUM(C99:C102)</f>
        <v>1849000</v>
      </c>
      <c r="D98" s="6">
        <f t="shared" si="10"/>
        <v>734000</v>
      </c>
      <c r="E98" s="6">
        <f t="shared" si="10"/>
        <v>1114000</v>
      </c>
      <c r="F98" s="6">
        <v>5051</v>
      </c>
      <c r="G98" s="6">
        <f t="shared" si="10"/>
        <v>2008</v>
      </c>
      <c r="H98" s="6">
        <f t="shared" si="10"/>
        <v>3044</v>
      </c>
      <c r="J98" s="11"/>
    </row>
    <row r="99" spans="1:8" ht="19.5" customHeight="1" hidden="1" outlineLevel="1">
      <c r="A99" s="7" t="s">
        <v>12</v>
      </c>
      <c r="B99" s="5" t="s">
        <v>13</v>
      </c>
      <c r="C99" s="6">
        <v>1019000</v>
      </c>
      <c r="D99" s="6">
        <v>488000</v>
      </c>
      <c r="E99" s="6">
        <v>531000</v>
      </c>
      <c r="F99" s="6">
        <v>2784</v>
      </c>
      <c r="G99" s="6">
        <v>1333</v>
      </c>
      <c r="H99" s="6">
        <v>1451</v>
      </c>
    </row>
    <row r="100" spans="1:8" ht="19.5" customHeight="1" hidden="1" outlineLevel="1">
      <c r="A100" s="8" t="s">
        <v>14</v>
      </c>
      <c r="B100" s="5" t="s">
        <v>15</v>
      </c>
      <c r="C100" s="6">
        <v>362000</v>
      </c>
      <c r="D100" s="6">
        <v>89000</v>
      </c>
      <c r="E100" s="6">
        <v>272000</v>
      </c>
      <c r="F100" s="6">
        <v>988</v>
      </c>
      <c r="G100" s="6">
        <v>244</v>
      </c>
      <c r="H100" s="6">
        <v>744</v>
      </c>
    </row>
    <row r="101" spans="1:8" ht="19.5" customHeight="1" hidden="1" outlineLevel="1">
      <c r="A101" s="8" t="s">
        <v>16</v>
      </c>
      <c r="B101" s="5" t="s">
        <v>17</v>
      </c>
      <c r="C101" s="6">
        <v>223000</v>
      </c>
      <c r="D101" s="6">
        <v>70000</v>
      </c>
      <c r="E101" s="6">
        <v>153000</v>
      </c>
      <c r="F101" s="6">
        <v>609</v>
      </c>
      <c r="G101" s="6">
        <v>192</v>
      </c>
      <c r="H101" s="6">
        <v>417</v>
      </c>
    </row>
    <row r="102" spans="1:8" ht="19.5" customHeight="1" hidden="1" outlineLevel="1">
      <c r="A102" s="9" t="s">
        <v>18</v>
      </c>
      <c r="B102" s="5" t="s">
        <v>19</v>
      </c>
      <c r="C102" s="6">
        <v>245000</v>
      </c>
      <c r="D102" s="6">
        <v>87000</v>
      </c>
      <c r="E102" s="6">
        <v>158000</v>
      </c>
      <c r="F102" s="6">
        <v>670</v>
      </c>
      <c r="G102" s="6">
        <v>239</v>
      </c>
      <c r="H102" s="6">
        <v>432</v>
      </c>
    </row>
    <row r="103" spans="1:10" ht="19.5" customHeight="1" hidden="1">
      <c r="A103" s="21" t="s">
        <v>43</v>
      </c>
      <c r="B103" s="22"/>
      <c r="C103" s="6">
        <f aca="true" t="shared" si="11" ref="C103:H103">SUM(C104:C107)</f>
        <v>1771000</v>
      </c>
      <c r="D103" s="6">
        <f t="shared" si="11"/>
        <v>694000</v>
      </c>
      <c r="E103" s="6">
        <f t="shared" si="11"/>
        <v>1078000</v>
      </c>
      <c r="F103" s="6">
        <f t="shared" si="11"/>
        <v>4855</v>
      </c>
      <c r="G103" s="6">
        <f t="shared" si="11"/>
        <v>1901</v>
      </c>
      <c r="H103" s="6">
        <f t="shared" si="11"/>
        <v>2954</v>
      </c>
      <c r="J103" s="11"/>
    </row>
    <row r="104" spans="1:8" ht="19.5" customHeight="1" hidden="1" outlineLevel="1">
      <c r="A104" s="7" t="s">
        <v>12</v>
      </c>
      <c r="B104" s="5" t="s">
        <v>13</v>
      </c>
      <c r="C104" s="6">
        <v>977000</v>
      </c>
      <c r="D104" s="6">
        <v>456000</v>
      </c>
      <c r="E104" s="6">
        <v>520000</v>
      </c>
      <c r="F104" s="6">
        <v>2676</v>
      </c>
      <c r="G104" s="6">
        <v>1250</v>
      </c>
      <c r="H104" s="6">
        <v>1426</v>
      </c>
    </row>
    <row r="105" spans="1:8" ht="19.5" customHeight="1" hidden="1" outlineLevel="1">
      <c r="A105" s="8" t="s">
        <v>14</v>
      </c>
      <c r="B105" s="5" t="s">
        <v>15</v>
      </c>
      <c r="C105" s="6">
        <v>351000</v>
      </c>
      <c r="D105" s="6">
        <v>87000</v>
      </c>
      <c r="E105" s="6">
        <v>265000</v>
      </c>
      <c r="F105" s="6">
        <v>963</v>
      </c>
      <c r="G105" s="6">
        <v>237</v>
      </c>
      <c r="H105" s="6">
        <v>726</v>
      </c>
    </row>
    <row r="106" spans="1:8" ht="19.5" customHeight="1" hidden="1" outlineLevel="1">
      <c r="A106" s="8" t="s">
        <v>16</v>
      </c>
      <c r="B106" s="5" t="s">
        <v>17</v>
      </c>
      <c r="C106" s="6">
        <v>213000</v>
      </c>
      <c r="D106" s="6">
        <v>68000</v>
      </c>
      <c r="E106" s="6">
        <v>146000</v>
      </c>
      <c r="F106" s="6">
        <v>585</v>
      </c>
      <c r="G106" s="6">
        <v>186</v>
      </c>
      <c r="H106" s="6">
        <v>399</v>
      </c>
    </row>
    <row r="107" spans="1:8" ht="19.5" customHeight="1" hidden="1" outlineLevel="1">
      <c r="A107" s="9" t="s">
        <v>18</v>
      </c>
      <c r="B107" s="5" t="s">
        <v>19</v>
      </c>
      <c r="C107" s="6">
        <v>230000</v>
      </c>
      <c r="D107" s="6">
        <v>83000</v>
      </c>
      <c r="E107" s="6">
        <v>147000</v>
      </c>
      <c r="F107" s="6">
        <v>631</v>
      </c>
      <c r="G107" s="6">
        <v>228</v>
      </c>
      <c r="H107" s="6">
        <v>403</v>
      </c>
    </row>
    <row r="108" spans="1:10" ht="19.5" customHeight="1" collapsed="1">
      <c r="A108" s="21" t="s">
        <v>44</v>
      </c>
      <c r="B108" s="22"/>
      <c r="C108" s="6">
        <f aca="true" t="shared" si="12" ref="C108:H108">SUM(C109:C112)</f>
        <v>1749000</v>
      </c>
      <c r="D108" s="6">
        <f t="shared" si="12"/>
        <v>691000</v>
      </c>
      <c r="E108" s="6">
        <f t="shared" si="12"/>
        <v>1058000</v>
      </c>
      <c r="F108" s="6">
        <f t="shared" si="12"/>
        <v>4792</v>
      </c>
      <c r="G108" s="6">
        <f t="shared" si="12"/>
        <v>1896</v>
      </c>
      <c r="H108" s="6">
        <f t="shared" si="12"/>
        <v>2897</v>
      </c>
      <c r="J108" s="11"/>
    </row>
    <row r="109" spans="1:8" ht="19.5" customHeight="1" hidden="1" outlineLevel="1">
      <c r="A109" s="7" t="s">
        <v>12</v>
      </c>
      <c r="B109" s="5" t="s">
        <v>13</v>
      </c>
      <c r="C109" s="6">
        <v>966000</v>
      </c>
      <c r="D109" s="6">
        <v>452000</v>
      </c>
      <c r="E109" s="6">
        <v>514000</v>
      </c>
      <c r="F109" s="6">
        <v>2648</v>
      </c>
      <c r="G109" s="6">
        <v>1239</v>
      </c>
      <c r="H109" s="6">
        <v>1409</v>
      </c>
    </row>
    <row r="110" spans="1:8" ht="19.5" customHeight="1" hidden="1" outlineLevel="1">
      <c r="A110" s="8" t="s">
        <v>14</v>
      </c>
      <c r="B110" s="5" t="s">
        <v>15</v>
      </c>
      <c r="C110" s="6">
        <v>342000</v>
      </c>
      <c r="D110" s="6">
        <v>85000</v>
      </c>
      <c r="E110" s="6">
        <v>257000</v>
      </c>
      <c r="F110" s="6">
        <v>938</v>
      </c>
      <c r="G110" s="6">
        <v>234</v>
      </c>
      <c r="H110" s="6">
        <v>703</v>
      </c>
    </row>
    <row r="111" spans="1:8" ht="19.5" customHeight="1" hidden="1" outlineLevel="1">
      <c r="A111" s="8" t="s">
        <v>16</v>
      </c>
      <c r="B111" s="5" t="s">
        <v>17</v>
      </c>
      <c r="C111" s="6">
        <v>215000</v>
      </c>
      <c r="D111" s="6">
        <v>70000</v>
      </c>
      <c r="E111" s="6">
        <v>145000</v>
      </c>
      <c r="F111" s="6">
        <v>588</v>
      </c>
      <c r="G111" s="6">
        <v>193</v>
      </c>
      <c r="H111" s="6">
        <v>396</v>
      </c>
    </row>
    <row r="112" spans="1:8" ht="19.5" customHeight="1" hidden="1" outlineLevel="1">
      <c r="A112" s="9" t="s">
        <v>18</v>
      </c>
      <c r="B112" s="5" t="s">
        <v>19</v>
      </c>
      <c r="C112" s="6">
        <v>226000</v>
      </c>
      <c r="D112" s="6">
        <v>84000</v>
      </c>
      <c r="E112" s="6">
        <v>142000</v>
      </c>
      <c r="F112" s="6">
        <v>618</v>
      </c>
      <c r="G112" s="6">
        <v>230</v>
      </c>
      <c r="H112" s="6">
        <v>389</v>
      </c>
    </row>
    <row r="113" spans="1:10" ht="19.5" customHeight="1" collapsed="1">
      <c r="A113" s="21" t="s">
        <v>45</v>
      </c>
      <c r="B113" s="22"/>
      <c r="C113" s="6">
        <f aca="true" t="shared" si="13" ref="C113:H113">SUM(C114:C117)</f>
        <v>1715000</v>
      </c>
      <c r="D113" s="6">
        <f t="shared" si="13"/>
        <v>684000</v>
      </c>
      <c r="E113" s="6">
        <f t="shared" si="13"/>
        <v>1030000</v>
      </c>
      <c r="F113" s="6">
        <f t="shared" si="13"/>
        <v>4699</v>
      </c>
      <c r="G113" s="6">
        <f t="shared" si="13"/>
        <v>1874</v>
      </c>
      <c r="H113" s="6">
        <f t="shared" si="13"/>
        <v>2825</v>
      </c>
      <c r="J113" s="11"/>
    </row>
    <row r="114" spans="1:8" ht="19.5" customHeight="1" hidden="1" outlineLevel="1">
      <c r="A114" s="7" t="s">
        <v>12</v>
      </c>
      <c r="B114" s="5" t="s">
        <v>13</v>
      </c>
      <c r="C114" s="6">
        <v>953000</v>
      </c>
      <c r="D114" s="6">
        <v>444000</v>
      </c>
      <c r="E114" s="6">
        <v>508000</v>
      </c>
      <c r="F114" s="6">
        <v>2610</v>
      </c>
      <c r="G114" s="6">
        <v>1217</v>
      </c>
      <c r="H114" s="6">
        <v>1393</v>
      </c>
    </row>
    <row r="115" spans="1:8" ht="0.75" customHeight="1" hidden="1" outlineLevel="1">
      <c r="A115" s="8" t="s">
        <v>14</v>
      </c>
      <c r="B115" s="5" t="s">
        <v>15</v>
      </c>
      <c r="C115" s="6">
        <v>338000</v>
      </c>
      <c r="D115" s="6">
        <v>88000</v>
      </c>
      <c r="E115" s="6">
        <v>250000</v>
      </c>
      <c r="F115" s="6">
        <v>926</v>
      </c>
      <c r="G115" s="6">
        <v>241</v>
      </c>
      <c r="H115" s="6">
        <v>685</v>
      </c>
    </row>
    <row r="116" spans="1:8" ht="19.5" customHeight="1" hidden="1" outlineLevel="1">
      <c r="A116" s="8" t="s">
        <v>16</v>
      </c>
      <c r="B116" s="5" t="s">
        <v>17</v>
      </c>
      <c r="C116" s="6">
        <v>208000</v>
      </c>
      <c r="D116" s="6">
        <v>70000</v>
      </c>
      <c r="E116" s="6">
        <v>138000</v>
      </c>
      <c r="F116" s="6">
        <v>570</v>
      </c>
      <c r="G116" s="6">
        <v>191</v>
      </c>
      <c r="H116" s="6">
        <v>379</v>
      </c>
    </row>
    <row r="117" spans="1:8" ht="19.5" customHeight="1" hidden="1" outlineLevel="1">
      <c r="A117" s="9" t="s">
        <v>18</v>
      </c>
      <c r="B117" s="5" t="s">
        <v>19</v>
      </c>
      <c r="C117" s="6">
        <v>216000</v>
      </c>
      <c r="D117" s="6">
        <v>82000</v>
      </c>
      <c r="E117" s="6">
        <v>134000</v>
      </c>
      <c r="F117" s="6">
        <v>593</v>
      </c>
      <c r="G117" s="6">
        <v>225</v>
      </c>
      <c r="H117" s="6">
        <v>368</v>
      </c>
    </row>
    <row r="118" spans="1:8" ht="19.5" customHeight="1">
      <c r="A118" s="21" t="s">
        <v>46</v>
      </c>
      <c r="B118" s="22"/>
      <c r="C118" s="6">
        <f aca="true" t="shared" si="14" ref="C118:H118">SUM(C119:C122)</f>
        <v>1694000</v>
      </c>
      <c r="D118" s="6">
        <f t="shared" si="14"/>
        <v>679000</v>
      </c>
      <c r="E118" s="6">
        <f t="shared" si="14"/>
        <v>1015000</v>
      </c>
      <c r="F118" s="6">
        <f t="shared" si="14"/>
        <v>4627</v>
      </c>
      <c r="G118" s="6">
        <f t="shared" si="14"/>
        <v>1855</v>
      </c>
      <c r="H118" s="6">
        <f t="shared" si="14"/>
        <v>2773</v>
      </c>
    </row>
    <row r="119" spans="1:8" ht="19.5" customHeight="1" hidden="1">
      <c r="A119" s="7" t="s">
        <v>12</v>
      </c>
      <c r="B119" s="5" t="s">
        <v>13</v>
      </c>
      <c r="C119" s="6">
        <v>944000</v>
      </c>
      <c r="D119" s="6">
        <v>440000</v>
      </c>
      <c r="E119" s="6">
        <v>504000</v>
      </c>
      <c r="F119" s="6">
        <v>2578</v>
      </c>
      <c r="G119" s="6">
        <v>1201</v>
      </c>
      <c r="H119" s="6">
        <v>1377</v>
      </c>
    </row>
    <row r="120" spans="1:8" ht="19.5" customHeight="1" hidden="1">
      <c r="A120" s="8" t="s">
        <v>14</v>
      </c>
      <c r="B120" s="5" t="s">
        <v>15</v>
      </c>
      <c r="C120" s="6">
        <v>329000</v>
      </c>
      <c r="D120" s="6">
        <v>88000</v>
      </c>
      <c r="E120" s="6">
        <v>241000</v>
      </c>
      <c r="F120" s="6">
        <v>899</v>
      </c>
      <c r="G120" s="6">
        <v>240</v>
      </c>
      <c r="H120" s="6">
        <v>659</v>
      </c>
    </row>
    <row r="121" spans="1:8" ht="19.5" customHeight="1" hidden="1">
      <c r="A121" s="8" t="s">
        <v>16</v>
      </c>
      <c r="B121" s="5" t="s">
        <v>17</v>
      </c>
      <c r="C121" s="6">
        <v>204000</v>
      </c>
      <c r="D121" s="6">
        <v>69000</v>
      </c>
      <c r="E121" s="6">
        <v>135000</v>
      </c>
      <c r="F121" s="6">
        <v>557</v>
      </c>
      <c r="G121" s="6">
        <v>189</v>
      </c>
      <c r="H121" s="6">
        <v>369</v>
      </c>
    </row>
    <row r="122" spans="1:8" ht="19.5" customHeight="1" hidden="1">
      <c r="A122" s="9" t="s">
        <v>18</v>
      </c>
      <c r="B122" s="5" t="s">
        <v>19</v>
      </c>
      <c r="C122" s="6">
        <v>217000</v>
      </c>
      <c r="D122" s="6">
        <v>82000</v>
      </c>
      <c r="E122" s="6">
        <v>135000</v>
      </c>
      <c r="F122" s="6">
        <v>593</v>
      </c>
      <c r="G122" s="6">
        <v>225</v>
      </c>
      <c r="H122" s="6">
        <v>368</v>
      </c>
    </row>
    <row r="123" spans="1:8" ht="19.5" customHeight="1">
      <c r="A123" s="21" t="s">
        <v>47</v>
      </c>
      <c r="B123" s="22"/>
      <c r="C123" s="6">
        <f aca="true" t="shared" si="15" ref="C123:H123">SUM(C124:C127)</f>
        <v>1262000</v>
      </c>
      <c r="D123" s="6">
        <f t="shared" si="15"/>
        <v>410000</v>
      </c>
      <c r="E123" s="6">
        <f t="shared" si="15"/>
        <v>853000</v>
      </c>
      <c r="F123" s="6">
        <f t="shared" si="15"/>
        <v>3458</v>
      </c>
      <c r="G123" s="6">
        <f t="shared" si="15"/>
        <v>1124</v>
      </c>
      <c r="H123" s="6">
        <f t="shared" si="15"/>
        <v>2333</v>
      </c>
    </row>
    <row r="124" spans="1:8" ht="19.5" customHeight="1">
      <c r="A124" s="7" t="s">
        <v>12</v>
      </c>
      <c r="B124" s="5" t="s">
        <v>13</v>
      </c>
      <c r="C124" s="6">
        <v>680000</v>
      </c>
      <c r="D124" s="6">
        <v>246000</v>
      </c>
      <c r="E124" s="6">
        <v>434000</v>
      </c>
      <c r="F124" s="6">
        <v>1863</v>
      </c>
      <c r="G124" s="6">
        <v>674</v>
      </c>
      <c r="H124" s="6">
        <v>1188</v>
      </c>
    </row>
    <row r="125" spans="1:8" ht="19.5" customHeight="1">
      <c r="A125" s="8" t="s">
        <v>14</v>
      </c>
      <c r="B125" s="5" t="s">
        <v>15</v>
      </c>
      <c r="C125" s="6">
        <v>251000</v>
      </c>
      <c r="D125" s="6">
        <v>65000</v>
      </c>
      <c r="E125" s="6">
        <v>187000</v>
      </c>
      <c r="F125" s="6">
        <v>689</v>
      </c>
      <c r="G125" s="6">
        <v>178</v>
      </c>
      <c r="H125" s="6">
        <v>511</v>
      </c>
    </row>
    <row r="126" spans="1:8" ht="19.5" customHeight="1">
      <c r="A126" s="8" t="s">
        <v>16</v>
      </c>
      <c r="B126" s="5" t="s">
        <v>17</v>
      </c>
      <c r="C126" s="6">
        <v>161000</v>
      </c>
      <c r="D126" s="6">
        <v>45000</v>
      </c>
      <c r="E126" s="6">
        <v>116000</v>
      </c>
      <c r="F126" s="6">
        <v>440</v>
      </c>
      <c r="G126" s="6">
        <v>123</v>
      </c>
      <c r="H126" s="6">
        <v>317</v>
      </c>
    </row>
    <row r="127" spans="1:8" ht="19.5" customHeight="1">
      <c r="A127" s="9" t="s">
        <v>18</v>
      </c>
      <c r="B127" s="5" t="s">
        <v>19</v>
      </c>
      <c r="C127" s="6">
        <v>170000</v>
      </c>
      <c r="D127" s="6">
        <v>54000</v>
      </c>
      <c r="E127" s="6">
        <v>116000</v>
      </c>
      <c r="F127" s="6">
        <v>466</v>
      </c>
      <c r="G127" s="6">
        <v>149</v>
      </c>
      <c r="H127" s="6">
        <v>317</v>
      </c>
    </row>
    <row r="128" spans="1:8" ht="19.5" customHeight="1">
      <c r="A128" s="21" t="s">
        <v>48</v>
      </c>
      <c r="B128" s="22"/>
      <c r="C128" s="6">
        <f aca="true" t="shared" si="16" ref="C128:H128">SUM(C129:C132)</f>
        <v>1342000</v>
      </c>
      <c r="D128" s="6">
        <f t="shared" si="16"/>
        <v>460000</v>
      </c>
      <c r="E128" s="6">
        <f t="shared" si="16"/>
        <v>880000</v>
      </c>
      <c r="F128" s="6">
        <f t="shared" si="16"/>
        <v>3678</v>
      </c>
      <c r="G128" s="6">
        <f t="shared" si="16"/>
        <v>1264</v>
      </c>
      <c r="H128" s="6">
        <f t="shared" si="16"/>
        <v>2413</v>
      </c>
    </row>
    <row r="129" spans="1:8" ht="19.5" customHeight="1">
      <c r="A129" s="7" t="s">
        <v>12</v>
      </c>
      <c r="B129" s="5" t="s">
        <v>13</v>
      </c>
      <c r="C129" s="6">
        <v>729000</v>
      </c>
      <c r="D129" s="6">
        <v>281000</v>
      </c>
      <c r="E129" s="6">
        <v>447000</v>
      </c>
      <c r="F129" s="6">
        <v>1998</v>
      </c>
      <c r="G129" s="6">
        <v>771</v>
      </c>
      <c r="H129" s="6">
        <v>1226</v>
      </c>
    </row>
    <row r="130" spans="1:8" ht="19.5" customHeight="1">
      <c r="A130" s="8" t="s">
        <v>14</v>
      </c>
      <c r="B130" s="5" t="s">
        <v>15</v>
      </c>
      <c r="C130" s="6">
        <v>270000</v>
      </c>
      <c r="D130" s="6">
        <v>70000</v>
      </c>
      <c r="E130" s="6">
        <v>200000</v>
      </c>
      <c r="F130" s="6">
        <v>740</v>
      </c>
      <c r="G130" s="6">
        <v>192</v>
      </c>
      <c r="H130" s="6">
        <v>548</v>
      </c>
    </row>
    <row r="131" spans="1:8" ht="19.5" customHeight="1">
      <c r="A131" s="8" t="s">
        <v>16</v>
      </c>
      <c r="B131" s="5" t="s">
        <v>17</v>
      </c>
      <c r="C131" s="6">
        <v>167000</v>
      </c>
      <c r="D131" s="6">
        <v>50000</v>
      </c>
      <c r="E131" s="6">
        <v>117000</v>
      </c>
      <c r="F131" s="6">
        <v>458</v>
      </c>
      <c r="G131" s="6">
        <v>138</v>
      </c>
      <c r="H131" s="6">
        <v>320</v>
      </c>
    </row>
    <row r="132" spans="1:8" ht="19.5" customHeight="1">
      <c r="A132" s="9" t="s">
        <v>18</v>
      </c>
      <c r="B132" s="5" t="s">
        <v>19</v>
      </c>
      <c r="C132" s="6">
        <v>176000</v>
      </c>
      <c r="D132" s="6">
        <v>59000</v>
      </c>
      <c r="E132" s="6">
        <v>116000</v>
      </c>
      <c r="F132" s="6">
        <v>482</v>
      </c>
      <c r="G132" s="6">
        <v>163</v>
      </c>
      <c r="H132" s="6">
        <v>319</v>
      </c>
    </row>
  </sheetData>
  <sheetProtection/>
  <mergeCells count="33">
    <mergeCell ref="A73:B73"/>
    <mergeCell ref="A68:B68"/>
    <mergeCell ref="A78:B78"/>
    <mergeCell ref="F2:H2"/>
    <mergeCell ref="A58:B58"/>
    <mergeCell ref="A63:B63"/>
    <mergeCell ref="A33:B33"/>
    <mergeCell ref="A28:B28"/>
    <mergeCell ref="A23:B23"/>
    <mergeCell ref="A18:B18"/>
    <mergeCell ref="A118:B118"/>
    <mergeCell ref="A98:B98"/>
    <mergeCell ref="A113:B113"/>
    <mergeCell ref="A103:B103"/>
    <mergeCell ref="A108:B108"/>
    <mergeCell ref="A88:B88"/>
    <mergeCell ref="A93:B93"/>
    <mergeCell ref="A128:B128"/>
    <mergeCell ref="A123:B123"/>
    <mergeCell ref="A1:E1"/>
    <mergeCell ref="A2:B3"/>
    <mergeCell ref="C2:E2"/>
    <mergeCell ref="A43:B43"/>
    <mergeCell ref="A38:B38"/>
    <mergeCell ref="A83:B83"/>
    <mergeCell ref="A48:B48"/>
    <mergeCell ref="A53:B53"/>
    <mergeCell ref="A13:B1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2372</cp:lastModifiedBy>
  <cp:lastPrinted>2021-03-08T02:14:18Z</cp:lastPrinted>
  <dcterms:created xsi:type="dcterms:W3CDTF">2003-05-23T06:25:24Z</dcterms:created>
  <dcterms:modified xsi:type="dcterms:W3CDTF">2023-05-30T09:15:23Z</dcterms:modified>
  <cp:category/>
  <cp:version/>
  <cp:contentType/>
  <cp:contentStatus/>
</cp:coreProperties>
</file>