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5-1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<sst xmlns="http://schemas.openxmlformats.org/spreadsheetml/2006/main" count="112" uniqueCount="63">
  <si>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r>
      <t>１．自動車等の登録台数：</t>
    </r>
    <r>
      <rPr>
        <sz val="11"/>
        <rFont val="ＭＳ Ｐゴシック"/>
        <family val="3"/>
      </rPr>
      <t>各年３月末日現在</t>
    </r>
  </si>
  <si>
    <t>車種</t>
  </si>
  <si>
    <t>原動機の排気量等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</si>
  <si>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</si>
  <si>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</si>
  <si>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</si>
  <si>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</si>
  <si>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</si>
  <si>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</si>
  <si>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</si>
  <si>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</si>
  <si>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</si>
  <si>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</si>
  <si>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</si>
  <si>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平成９年</t>
  </si>
  <si>
    <t>平成８年</t>
  </si>
  <si>
    <t>平成７年</t>
  </si>
  <si>
    <t>平成６年</t>
  </si>
  <si>
    <t>総数</t>
  </si>
  <si>
    <t>乗用自動車</t>
  </si>
  <si>
    <t>普通車</t>
  </si>
  <si>
    <t>2000cc超</t>
  </si>
  <si>
    <t>小型車</t>
  </si>
  <si>
    <t>660超～2000cc以下</t>
  </si>
  <si>
    <t>軽四輪車</t>
  </si>
  <si>
    <t>660cc以下</t>
  </si>
  <si>
    <t>貨物自動車</t>
  </si>
  <si>
    <t>小型三・四輪車</t>
  </si>
  <si>
    <t>被けん引車</t>
  </si>
  <si>
    <t xml:space="preserve">          -</t>
  </si>
  <si>
    <t>軽三輪車</t>
  </si>
  <si>
    <t>-</t>
  </si>
  <si>
    <t>乗合自動車</t>
  </si>
  <si>
    <t>二輪車</t>
  </si>
  <si>
    <t>小型二輪車</t>
  </si>
  <si>
    <t>250cc超</t>
  </si>
  <si>
    <t>軽二輪車</t>
  </si>
  <si>
    <t>125超～250cc以下</t>
  </si>
  <si>
    <t>原動機付自転車</t>
  </si>
  <si>
    <t>50超～125cc以下</t>
  </si>
  <si>
    <t>50cc以下(ﾐﾆｶｰ含)</t>
  </si>
  <si>
    <t>特殊用途自動車</t>
  </si>
  <si>
    <t>大型特殊車</t>
  </si>
  <si>
    <t>小型特殊車</t>
  </si>
  <si>
    <t>農耕作業用</t>
  </si>
  <si>
    <t>その他のもの</t>
  </si>
  <si>
    <t>注１）非課税車を含む登録台数である。</t>
  </si>
  <si>
    <t>注２）平成７年～９年の被けん引車の登録台数については不明である。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</si>
  <si>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</si>
  <si>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</si>
  <si>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</si>
  <si>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</si>
  <si>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資料：近畿運輸局奈良運輸支局、全国軽自動車協会連合会、天理市税務課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</si>
  <si>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</si>
  <si>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平成26年</t>
    </r>
  </si>
  <si>
    <r>
      <t>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</si>
  <si>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平成27</t>
    </r>
    <r>
      <rPr>
        <sz val="11"/>
        <rFont val="ＭＳ Ｐゴシック"/>
        <family val="3"/>
      </rPr>
      <t>年</t>
    </r>
  </si>
  <si>
    <r>
      <t>平成29</t>
    </r>
    <r>
      <rPr>
        <sz val="11"/>
        <rFont val="ＭＳ Ｐゴシック"/>
        <family val="3"/>
      </rPr>
      <t>年</t>
    </r>
  </si>
  <si>
    <r>
      <t>平成30</t>
    </r>
    <r>
      <rPr>
        <sz val="11"/>
        <rFont val="ＭＳ Ｐゴシック"/>
        <family val="3"/>
      </rPr>
      <t>年</t>
    </r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</si>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</sst>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38" fontId="0" fillId="32" borderId="10" xfId="49" applyFont="1" applyFill="1" applyBorder="1" applyAlignment="1" applyProtection="1">
      <alignment horizontal="center" vertical="center"/>
      <protection locked="0"/>
    </xf>
    <xf numFmtId="177" fontId="0" fillId="4" borderId="10" xfId="49" applyNumberFormat="1" applyFill="1" applyBorder="1" applyAlignment="1" applyProtection="1">
      <alignment vertical="center"/>
      <protection locked="0"/>
    </xf>
    <xf numFmtId="177" fontId="0" fillId="0" borderId="10" xfId="49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7" fontId="0" fillId="33" borderId="10" xfId="0" applyNumberFormat="1" applyFill="1" applyBorder="1" applyAlignment="1" applyProtection="1">
      <alignment vertical="center"/>
      <protection locked="0"/>
    </xf>
    <xf numFmtId="177" fontId="0" fillId="33" borderId="10" xfId="49" applyNumberFormat="1" applyFill="1" applyBorder="1" applyAlignment="1" applyProtection="1">
      <alignment horizontal="right" vertical="center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 locked="0"/>
    </xf>
    <xf numFmtId="177" fontId="0" fillId="33" borderId="10" xfId="0" applyNumberFormat="1" applyFill="1" applyBorder="1" applyAlignment="1" applyProtection="1">
      <alignment horizontal="right" vertical="center"/>
      <protection locked="0"/>
    </xf>
    <xf numFmtId="38" fontId="0" fillId="0" borderId="0" xfId="49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38" fontId="0" fillId="32" borderId="10" xfId="49" applyFont="1" applyFill="1" applyBorder="1" applyAlignment="1" applyProtection="1">
      <alignment horizontal="center" vertical="center"/>
      <protection/>
    </xf>
    <xf numFmtId="38" fontId="0" fillId="32" borderId="10" xfId="49" applyFont="1" applyFill="1" applyBorder="1" applyAlignment="1" applyProtection="1">
      <alignment horizontal="center" vertical="center"/>
      <protection/>
    </xf>
    <xf numFmtId="38" fontId="0" fillId="32" borderId="10" xfId="49" applyFill="1" applyBorder="1" applyAlignment="1" applyProtection="1">
      <alignment horizontal="center" vertical="center"/>
      <protection/>
    </xf>
    <xf numFmtId="177" fontId="0" fillId="4" borderId="10" xfId="49" applyNumberFormat="1" applyFill="1" applyBorder="1" applyAlignment="1" applyProtection="1">
      <alignment vertical="center"/>
      <protection/>
    </xf>
    <xf numFmtId="38" fontId="0" fillId="4" borderId="10" xfId="49" applyFill="1" applyBorder="1" applyAlignment="1" applyProtection="1">
      <alignment vertical="center"/>
      <protection/>
    </xf>
    <xf numFmtId="177" fontId="0" fillId="0" borderId="10" xfId="49" applyNumberFormat="1" applyBorder="1" applyAlignment="1" applyProtection="1">
      <alignment vertical="center"/>
      <protection/>
    </xf>
    <xf numFmtId="38" fontId="0" fillId="0" borderId="10" xfId="49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77" fontId="0" fillId="33" borderId="10" xfId="0" applyNumberFormat="1" applyFill="1" applyBorder="1" applyAlignment="1" applyProtection="1">
      <alignment vertical="center"/>
      <protection/>
    </xf>
    <xf numFmtId="38" fontId="0" fillId="33" borderId="10" xfId="49" applyFill="1" applyBorder="1" applyAlignment="1" applyProtection="1">
      <alignment vertical="center"/>
      <protection/>
    </xf>
    <xf numFmtId="38" fontId="0" fillId="0" borderId="10" xfId="49" applyNumberFormat="1" applyBorder="1" applyAlignment="1" applyProtection="1">
      <alignment horizontal="center" vertical="center"/>
      <protection/>
    </xf>
    <xf numFmtId="38" fontId="0" fillId="33" borderId="0" xfId="49" applyFill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horizontal="right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77" fontId="0" fillId="33" borderId="10" xfId="49" applyNumberFormat="1" applyFill="1" applyBorder="1" applyAlignment="1" applyProtection="1">
      <alignment horizontal="right" vertical="center"/>
      <protection/>
    </xf>
    <xf numFmtId="38" fontId="0" fillId="33" borderId="10" xfId="49" applyFill="1" applyBorder="1" applyAlignment="1" applyProtection="1">
      <alignment horizontal="right" vertical="center"/>
      <protection/>
    </xf>
    <xf numFmtId="177" fontId="0" fillId="0" borderId="10" xfId="49" applyNumberFormat="1" applyBorder="1" applyAlignment="1" applyProtection="1">
      <alignment horizontal="right" vertical="center"/>
      <protection/>
    </xf>
    <xf numFmtId="38" fontId="0" fillId="0" borderId="10" xfId="49" applyBorder="1" applyAlignment="1" applyProtection="1">
      <alignment horizontal="right" vertical="center"/>
      <protection/>
    </xf>
    <xf numFmtId="177" fontId="0" fillId="33" borderId="10" xfId="0" applyNumberFormat="1" applyFill="1" applyBorder="1" applyAlignment="1" applyProtection="1">
      <alignment horizontal="center" vertical="center"/>
      <protection/>
    </xf>
    <xf numFmtId="38" fontId="0" fillId="33" borderId="10" xfId="49" applyNumberFormat="1" applyFill="1" applyBorder="1" applyAlignment="1" applyProtection="1">
      <alignment horizontal="center" vertical="center"/>
      <protection/>
    </xf>
    <xf numFmtId="177" fontId="0" fillId="0" borderId="10" xfId="0" applyNumberFormat="1" applyBorder="1" applyAlignment="1" applyProtection="1">
      <alignment horizontal="center" vertical="center"/>
      <protection/>
    </xf>
    <xf numFmtId="177" fontId="0" fillId="33" borderId="10" xfId="0" applyNumberFormat="1" applyFill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0" fillId="32" borderId="14" xfId="0" applyFill="1" applyBorder="1" applyAlignment="1" applyProtection="1">
      <alignment horizontal="center" vertical="center"/>
      <protection/>
    </xf>
    <xf numFmtId="0" fontId="0" fillId="32" borderId="15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38" fontId="0" fillId="0" borderId="10" xfId="49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view="pageBreakPreview" zoomScaleSheetLayoutView="100" zoomScalePageLayoutView="0" workbookViewId="0" topLeftCell="A1">
      <pane ySplit="3" topLeftCell="A14" activePane="bottomLeft" state="frozen"/>
      <selection pane="topLeft" activeCell="A1" sqref="A1"/>
      <selection pane="bottomLeft" activeCell="F21" sqref="F21"/>
    </sheetView>
  </sheetViews>
  <sheetFormatPr defaultColWidth="9.00390625" defaultRowHeight="19.5" customHeight="1" outlineLevelCol="1"/>
  <cols>
    <col min="1" max="1" width="2.375" style="10" customWidth="1"/>
    <col min="2" max="2" width="14.125" style="10" customWidth="1"/>
    <col min="3" max="3" width="18.625" style="10" customWidth="1"/>
    <col min="4" max="9" width="10.625" style="10" customWidth="1"/>
    <col min="10" max="10" width="10.25390625" style="9" customWidth="1"/>
    <col min="11" max="11" width="10.625" style="10" customWidth="1"/>
    <col min="12" max="22" width="10.25390625" style="9" hidden="1" customWidth="1" outlineLevel="1"/>
    <col min="23" max="31" width="9.00390625" style="9" hidden="1" customWidth="1" outlineLevel="1"/>
    <col min="32" max="32" width="0" style="10" hidden="1" customWidth="1" outlineLevel="1"/>
    <col min="33" max="33" width="9.00390625" style="10" customWidth="1" collapsed="1"/>
    <col min="34" max="16384" width="9.00390625" style="10" customWidth="1"/>
  </cols>
  <sheetData>
    <row r="1" spans="1:21" ht="2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32" ht="19.5" customHeight="1">
      <c r="A2" s="40" t="s">
        <v>1</v>
      </c>
      <c r="B2" s="41"/>
      <c r="C2" s="11" t="s">
        <v>2</v>
      </c>
      <c r="D2" s="1" t="s">
        <v>62</v>
      </c>
      <c r="E2" s="1" t="s">
        <v>61</v>
      </c>
      <c r="F2" s="1" t="s">
        <v>60</v>
      </c>
      <c r="G2" s="12" t="s">
        <v>59</v>
      </c>
      <c r="H2" s="12" t="s">
        <v>58</v>
      </c>
      <c r="I2" s="12" t="s">
        <v>57</v>
      </c>
      <c r="J2" s="12" t="s">
        <v>55</v>
      </c>
      <c r="K2" s="12" t="s">
        <v>56</v>
      </c>
      <c r="L2" s="13" t="s">
        <v>54</v>
      </c>
      <c r="M2" s="12" t="s">
        <v>53</v>
      </c>
      <c r="N2" s="13" t="s">
        <v>51</v>
      </c>
      <c r="O2" s="13" t="s">
        <v>50</v>
      </c>
      <c r="P2" s="13" t="s">
        <v>49</v>
      </c>
      <c r="Q2" s="13" t="s">
        <v>48</v>
      </c>
      <c r="R2" s="13" t="s">
        <v>3</v>
      </c>
      <c r="S2" s="13" t="s">
        <v>4</v>
      </c>
      <c r="T2" s="13" t="s">
        <v>5</v>
      </c>
      <c r="U2" s="13" t="s">
        <v>6</v>
      </c>
      <c r="V2" s="14" t="s">
        <v>7</v>
      </c>
      <c r="W2" s="14" t="s">
        <v>8</v>
      </c>
      <c r="X2" s="14" t="s">
        <v>9</v>
      </c>
      <c r="Y2" s="14" t="s">
        <v>10</v>
      </c>
      <c r="Z2" s="14" t="s">
        <v>11</v>
      </c>
      <c r="AA2" s="14" t="s">
        <v>12</v>
      </c>
      <c r="AB2" s="14" t="s">
        <v>13</v>
      </c>
      <c r="AC2" s="14" t="s">
        <v>14</v>
      </c>
      <c r="AD2" s="14" t="s">
        <v>15</v>
      </c>
      <c r="AE2" s="14" t="s">
        <v>16</v>
      </c>
      <c r="AF2" s="14" t="s">
        <v>17</v>
      </c>
    </row>
    <row r="3" spans="1:32" ht="19.5" customHeight="1">
      <c r="A3" s="42" t="s">
        <v>18</v>
      </c>
      <c r="B3" s="42"/>
      <c r="C3" s="42"/>
      <c r="D3" s="2">
        <f>D4+D8+D14+D18+D23+D24+D25</f>
        <v>50914</v>
      </c>
      <c r="E3" s="2">
        <f>E4+E8+E14+E18+E23+E24+E25</f>
        <v>51205</v>
      </c>
      <c r="F3" s="2">
        <f>F4+F8+F14+F18+F23+F24+F25</f>
        <v>51549</v>
      </c>
      <c r="G3" s="15">
        <f aca="true" t="shared" si="0" ref="G3:L3">G4+G8+G14+G18+G23+G24+G25</f>
        <v>51344</v>
      </c>
      <c r="H3" s="15">
        <f t="shared" si="0"/>
        <v>51552</v>
      </c>
      <c r="I3" s="15">
        <f t="shared" si="0"/>
        <v>51630</v>
      </c>
      <c r="J3" s="15">
        <f t="shared" si="0"/>
        <v>50555</v>
      </c>
      <c r="K3" s="15">
        <f t="shared" si="0"/>
        <v>50059</v>
      </c>
      <c r="L3" s="15">
        <f t="shared" si="0"/>
        <v>50425</v>
      </c>
      <c r="M3" s="15">
        <f aca="true" t="shared" si="1" ref="M3:Y3">M4+M8+M14+M18+M23+M24+M25</f>
        <v>50343</v>
      </c>
      <c r="N3" s="15">
        <f t="shared" si="1"/>
        <v>50513</v>
      </c>
      <c r="O3" s="15">
        <f t="shared" si="1"/>
        <v>51305</v>
      </c>
      <c r="P3" s="15">
        <f t="shared" si="1"/>
        <v>51771</v>
      </c>
      <c r="Q3" s="15">
        <f t="shared" si="1"/>
        <v>52100</v>
      </c>
      <c r="R3" s="15">
        <f t="shared" si="1"/>
        <v>52512</v>
      </c>
      <c r="S3" s="15">
        <f t="shared" si="1"/>
        <v>52757</v>
      </c>
      <c r="T3" s="15">
        <f t="shared" si="1"/>
        <v>52809</v>
      </c>
      <c r="U3" s="15">
        <f t="shared" si="1"/>
        <v>52289</v>
      </c>
      <c r="V3" s="15">
        <f t="shared" si="1"/>
        <v>51546</v>
      </c>
      <c r="W3" s="15">
        <f t="shared" si="1"/>
        <v>52231</v>
      </c>
      <c r="X3" s="15">
        <f t="shared" si="1"/>
        <v>52086</v>
      </c>
      <c r="Y3" s="15">
        <f t="shared" si="1"/>
        <v>51776</v>
      </c>
      <c r="Z3" s="16">
        <f>Z4+Z8+Z14+Z18+Z23+Z24+Z25</f>
        <v>50746</v>
      </c>
      <c r="AA3" s="16">
        <v>50340</v>
      </c>
      <c r="AB3" s="16">
        <v>50101</v>
      </c>
      <c r="AC3" s="16">
        <v>49412</v>
      </c>
      <c r="AD3" s="16">
        <v>48201</v>
      </c>
      <c r="AE3" s="16">
        <v>46894</v>
      </c>
      <c r="AF3" s="16">
        <v>45987</v>
      </c>
    </row>
    <row r="4" spans="1:32" ht="19.5" customHeight="1">
      <c r="A4" s="43" t="s">
        <v>19</v>
      </c>
      <c r="B4" s="44"/>
      <c r="C4" s="44"/>
      <c r="D4" s="3">
        <f>SUM(D5:D7)</f>
        <v>32908</v>
      </c>
      <c r="E4" s="3">
        <f>SUM(E5:E7)</f>
        <v>33243</v>
      </c>
      <c r="F4" s="3">
        <f aca="true" t="shared" si="2" ref="F4:K4">SUM(F5:F7)</f>
        <v>33118</v>
      </c>
      <c r="G4" s="17">
        <f t="shared" si="2"/>
        <v>32923</v>
      </c>
      <c r="H4" s="17">
        <f t="shared" si="2"/>
        <v>32769</v>
      </c>
      <c r="I4" s="17">
        <f t="shared" si="2"/>
        <v>32703</v>
      </c>
      <c r="J4" s="17">
        <f t="shared" si="2"/>
        <v>31783</v>
      </c>
      <c r="K4" s="18">
        <f t="shared" si="2"/>
        <v>31085</v>
      </c>
      <c r="L4" s="17">
        <f aca="true" t="shared" si="3" ref="L4:X4">SUM(L5:L7)</f>
        <v>31376</v>
      </c>
      <c r="M4" s="18">
        <f t="shared" si="3"/>
        <v>31072</v>
      </c>
      <c r="N4" s="18">
        <f t="shared" si="3"/>
        <v>30964</v>
      </c>
      <c r="O4" s="18">
        <f t="shared" si="3"/>
        <v>31489</v>
      </c>
      <c r="P4" s="18">
        <f t="shared" si="3"/>
        <v>31368</v>
      </c>
      <c r="Q4" s="18">
        <f t="shared" si="3"/>
        <v>31295</v>
      </c>
      <c r="R4" s="18">
        <f t="shared" si="3"/>
        <v>31187</v>
      </c>
      <c r="S4" s="18">
        <f t="shared" si="3"/>
        <v>31126</v>
      </c>
      <c r="T4" s="18">
        <f t="shared" si="3"/>
        <v>31022</v>
      </c>
      <c r="U4" s="18">
        <f t="shared" si="3"/>
        <v>30573</v>
      </c>
      <c r="V4" s="18">
        <f t="shared" si="3"/>
        <v>29526</v>
      </c>
      <c r="W4" s="18">
        <f t="shared" si="3"/>
        <v>29827</v>
      </c>
      <c r="X4" s="18">
        <f t="shared" si="3"/>
        <v>29344</v>
      </c>
      <c r="Y4" s="18">
        <v>28858</v>
      </c>
      <c r="Z4" s="18">
        <v>27225</v>
      </c>
      <c r="AA4" s="18">
        <v>26357</v>
      </c>
      <c r="AB4" s="18">
        <v>25580</v>
      </c>
      <c r="AC4" s="18">
        <v>24587</v>
      </c>
      <c r="AD4" s="18">
        <v>23210</v>
      </c>
      <c r="AE4" s="18">
        <v>21802</v>
      </c>
      <c r="AF4" s="18">
        <v>20717</v>
      </c>
    </row>
    <row r="5" spans="1:32" ht="19.5" customHeight="1">
      <c r="A5" s="19"/>
      <c r="B5" s="20" t="s">
        <v>20</v>
      </c>
      <c r="C5" s="20" t="s">
        <v>21</v>
      </c>
      <c r="D5" s="4">
        <v>8698</v>
      </c>
      <c r="E5" s="4">
        <v>8590</v>
      </c>
      <c r="F5" s="4">
        <v>8392</v>
      </c>
      <c r="G5" s="21">
        <v>8169</v>
      </c>
      <c r="H5" s="21">
        <v>7938</v>
      </c>
      <c r="I5" s="21">
        <v>7826</v>
      </c>
      <c r="J5" s="21">
        <v>7674</v>
      </c>
      <c r="K5" s="18">
        <v>7667</v>
      </c>
      <c r="L5" s="21">
        <v>7718</v>
      </c>
      <c r="M5" s="18">
        <v>7574</v>
      </c>
      <c r="N5" s="18">
        <v>7550</v>
      </c>
      <c r="O5" s="18">
        <v>7593</v>
      </c>
      <c r="P5" s="18">
        <v>7585</v>
      </c>
      <c r="Q5" s="18">
        <v>7613</v>
      </c>
      <c r="R5" s="18">
        <v>7653</v>
      </c>
      <c r="S5" s="18">
        <v>7861</v>
      </c>
      <c r="T5" s="18">
        <v>7856</v>
      </c>
      <c r="U5" s="18">
        <v>7787</v>
      </c>
      <c r="V5" s="18">
        <v>7633</v>
      </c>
      <c r="W5" s="18">
        <v>7462</v>
      </c>
      <c r="X5" s="18">
        <v>7343</v>
      </c>
      <c r="Y5" s="18">
        <v>7056</v>
      </c>
      <c r="Z5" s="18">
        <v>6734</v>
      </c>
      <c r="AA5" s="18">
        <v>6315</v>
      </c>
      <c r="AB5" s="18">
        <v>5790</v>
      </c>
      <c r="AC5" s="18">
        <v>5173</v>
      </c>
      <c r="AD5" s="18">
        <v>4226</v>
      </c>
      <c r="AE5" s="18">
        <v>3393</v>
      </c>
      <c r="AF5" s="18">
        <v>2661</v>
      </c>
    </row>
    <row r="6" spans="1:32" ht="19.5" customHeight="1">
      <c r="A6" s="19"/>
      <c r="B6" s="20" t="s">
        <v>22</v>
      </c>
      <c r="C6" s="20" t="s">
        <v>23</v>
      </c>
      <c r="D6" s="4">
        <v>8196</v>
      </c>
      <c r="E6" s="4">
        <v>8695</v>
      </c>
      <c r="F6" s="4">
        <v>8953</v>
      </c>
      <c r="G6" s="21">
        <v>9217</v>
      </c>
      <c r="H6" s="21">
        <v>9453</v>
      </c>
      <c r="I6" s="21">
        <v>9692</v>
      </c>
      <c r="J6" s="21">
        <v>9942</v>
      </c>
      <c r="K6" s="18">
        <v>10247</v>
      </c>
      <c r="L6" s="21">
        <v>10485</v>
      </c>
      <c r="M6" s="18">
        <v>10744</v>
      </c>
      <c r="N6" s="18">
        <v>10991</v>
      </c>
      <c r="O6" s="18">
        <v>11219</v>
      </c>
      <c r="P6" s="18">
        <v>11490</v>
      </c>
      <c r="Q6" s="18">
        <v>11775</v>
      </c>
      <c r="R6" s="18">
        <v>12091</v>
      </c>
      <c r="S6" s="18">
        <v>12421</v>
      </c>
      <c r="T6" s="18">
        <v>12895</v>
      </c>
      <c r="U6" s="18">
        <v>13063</v>
      </c>
      <c r="V6" s="18">
        <v>13230</v>
      </c>
      <c r="W6" s="18">
        <v>13615</v>
      </c>
      <c r="X6" s="18">
        <v>13861</v>
      </c>
      <c r="Y6" s="18">
        <v>14200</v>
      </c>
      <c r="Z6" s="18">
        <v>14470</v>
      </c>
      <c r="AA6" s="18">
        <v>14696</v>
      </c>
      <c r="AB6" s="18">
        <v>15033</v>
      </c>
      <c r="AC6" s="18">
        <v>15352</v>
      </c>
      <c r="AD6" s="18">
        <v>15516</v>
      </c>
      <c r="AE6" s="18">
        <v>15497</v>
      </c>
      <c r="AF6" s="18">
        <v>15523</v>
      </c>
    </row>
    <row r="7" spans="1:32" ht="19.5" customHeight="1">
      <c r="A7" s="22"/>
      <c r="B7" s="20" t="s">
        <v>24</v>
      </c>
      <c r="C7" s="20" t="s">
        <v>25</v>
      </c>
      <c r="D7" s="5">
        <v>16014</v>
      </c>
      <c r="E7" s="5">
        <v>15958</v>
      </c>
      <c r="F7" s="5">
        <v>15773</v>
      </c>
      <c r="G7" s="23">
        <v>15537</v>
      </c>
      <c r="H7" s="23">
        <v>15378</v>
      </c>
      <c r="I7" s="23">
        <v>15185</v>
      </c>
      <c r="J7" s="23">
        <v>14167</v>
      </c>
      <c r="K7" s="24">
        <v>13171</v>
      </c>
      <c r="L7" s="21">
        <v>13173</v>
      </c>
      <c r="M7" s="18">
        <v>12754</v>
      </c>
      <c r="N7" s="18">
        <v>12423</v>
      </c>
      <c r="O7" s="18">
        <v>12677</v>
      </c>
      <c r="P7" s="18">
        <v>12293</v>
      </c>
      <c r="Q7" s="18">
        <v>11907</v>
      </c>
      <c r="R7" s="18">
        <v>11443</v>
      </c>
      <c r="S7" s="18">
        <v>10844</v>
      </c>
      <c r="T7" s="18">
        <v>10271</v>
      </c>
      <c r="U7" s="18">
        <v>9723</v>
      </c>
      <c r="V7" s="18">
        <v>8663</v>
      </c>
      <c r="W7" s="18">
        <v>8750</v>
      </c>
      <c r="X7" s="18">
        <v>8140</v>
      </c>
      <c r="Y7" s="18">
        <v>7602</v>
      </c>
      <c r="Z7" s="18">
        <v>6021</v>
      </c>
      <c r="AA7" s="18">
        <v>5346</v>
      </c>
      <c r="AB7" s="18">
        <v>4757</v>
      </c>
      <c r="AC7" s="18">
        <v>4062</v>
      </c>
      <c r="AD7" s="18">
        <v>3468</v>
      </c>
      <c r="AE7" s="18">
        <v>2912</v>
      </c>
      <c r="AF7" s="18">
        <v>2533</v>
      </c>
    </row>
    <row r="8" spans="1:32" ht="19.5" customHeight="1">
      <c r="A8" s="43" t="s">
        <v>26</v>
      </c>
      <c r="B8" s="44"/>
      <c r="C8" s="44"/>
      <c r="D8" s="3">
        <f>SUM(D9:D13)</f>
        <v>8911</v>
      </c>
      <c r="E8" s="3">
        <f>SUM(E9:E13)</f>
        <v>8761</v>
      </c>
      <c r="F8" s="3">
        <f aca="true" t="shared" si="4" ref="F8:K8">SUM(F9:F13)</f>
        <v>8817</v>
      </c>
      <c r="G8" s="17">
        <f t="shared" si="4"/>
        <v>8635</v>
      </c>
      <c r="H8" s="17">
        <f t="shared" si="4"/>
        <v>8679</v>
      </c>
      <c r="I8" s="17">
        <f t="shared" si="4"/>
        <v>8666</v>
      </c>
      <c r="J8" s="17">
        <f t="shared" si="4"/>
        <v>8453</v>
      </c>
      <c r="K8" s="18">
        <f t="shared" si="4"/>
        <v>8583</v>
      </c>
      <c r="L8" s="17">
        <f aca="true" t="shared" si="5" ref="L8:X8">SUM(L9:L13)</f>
        <v>8609</v>
      </c>
      <c r="M8" s="18">
        <f t="shared" si="5"/>
        <v>8740</v>
      </c>
      <c r="N8" s="18">
        <f t="shared" si="5"/>
        <v>8783</v>
      </c>
      <c r="O8" s="18">
        <f t="shared" si="5"/>
        <v>8981</v>
      </c>
      <c r="P8" s="18">
        <f t="shared" si="5"/>
        <v>9307</v>
      </c>
      <c r="Q8" s="18">
        <f t="shared" si="5"/>
        <v>9580</v>
      </c>
      <c r="R8" s="18">
        <f t="shared" si="5"/>
        <v>10070</v>
      </c>
      <c r="S8" s="18">
        <f t="shared" si="5"/>
        <v>10288</v>
      </c>
      <c r="T8" s="18">
        <f t="shared" si="5"/>
        <v>10402</v>
      </c>
      <c r="U8" s="18">
        <f t="shared" si="5"/>
        <v>10314</v>
      </c>
      <c r="V8" s="18">
        <f t="shared" si="5"/>
        <v>10593</v>
      </c>
      <c r="W8" s="18">
        <f t="shared" si="5"/>
        <v>10789</v>
      </c>
      <c r="X8" s="18">
        <f t="shared" si="5"/>
        <v>11080</v>
      </c>
      <c r="Y8" s="18">
        <v>11155</v>
      </c>
      <c r="Z8" s="18">
        <v>11500</v>
      </c>
      <c r="AA8" s="18">
        <v>11783</v>
      </c>
      <c r="AB8" s="18">
        <v>12018</v>
      </c>
      <c r="AC8" s="18">
        <v>12152</v>
      </c>
      <c r="AD8" s="18">
        <v>12248</v>
      </c>
      <c r="AE8" s="18">
        <v>12254</v>
      </c>
      <c r="AF8" s="18">
        <v>12259</v>
      </c>
    </row>
    <row r="9" spans="1:32" ht="19.5" customHeight="1">
      <c r="A9" s="19"/>
      <c r="B9" s="20" t="s">
        <v>20</v>
      </c>
      <c r="C9" s="20" t="s">
        <v>21</v>
      </c>
      <c r="D9" s="4">
        <v>2012</v>
      </c>
      <c r="E9" s="4">
        <v>1951</v>
      </c>
      <c r="F9" s="4">
        <v>1884</v>
      </c>
      <c r="G9" s="21">
        <v>1821</v>
      </c>
      <c r="H9" s="21">
        <v>1782</v>
      </c>
      <c r="I9" s="21">
        <v>1730</v>
      </c>
      <c r="J9" s="21">
        <v>1706</v>
      </c>
      <c r="K9" s="18">
        <v>1690</v>
      </c>
      <c r="L9" s="21">
        <v>1686</v>
      </c>
      <c r="M9" s="18">
        <v>1701</v>
      </c>
      <c r="N9" s="18">
        <v>1640</v>
      </c>
      <c r="O9" s="18">
        <v>1655</v>
      </c>
      <c r="P9" s="18">
        <v>1758</v>
      </c>
      <c r="Q9" s="18">
        <v>1836</v>
      </c>
      <c r="R9" s="18">
        <v>1958</v>
      </c>
      <c r="S9" s="18">
        <v>2040</v>
      </c>
      <c r="T9" s="18">
        <v>1975</v>
      </c>
      <c r="U9" s="18">
        <v>1831</v>
      </c>
      <c r="V9" s="18">
        <v>1766</v>
      </c>
      <c r="W9" s="18">
        <v>1687</v>
      </c>
      <c r="X9" s="18">
        <v>1717</v>
      </c>
      <c r="Y9" s="18">
        <v>1630</v>
      </c>
      <c r="Z9" s="18">
        <v>1645</v>
      </c>
      <c r="AA9" s="18">
        <v>1611</v>
      </c>
      <c r="AB9" s="18">
        <v>1567</v>
      </c>
      <c r="AC9" s="18">
        <v>1575</v>
      </c>
      <c r="AD9" s="18">
        <v>1618</v>
      </c>
      <c r="AE9" s="18">
        <v>1519</v>
      </c>
      <c r="AF9" s="18">
        <v>1475</v>
      </c>
    </row>
    <row r="10" spans="1:32" ht="19.5" customHeight="1">
      <c r="A10" s="19"/>
      <c r="B10" s="20" t="s">
        <v>27</v>
      </c>
      <c r="C10" s="20" t="s">
        <v>23</v>
      </c>
      <c r="D10" s="4">
        <v>1582</v>
      </c>
      <c r="E10" s="4">
        <v>1554</v>
      </c>
      <c r="F10" s="4">
        <v>1513</v>
      </c>
      <c r="G10" s="21">
        <v>1489</v>
      </c>
      <c r="H10" s="21">
        <v>1516</v>
      </c>
      <c r="I10" s="21">
        <v>1528</v>
      </c>
      <c r="J10" s="21">
        <v>1532</v>
      </c>
      <c r="K10" s="18">
        <v>1558</v>
      </c>
      <c r="L10" s="21">
        <v>1561</v>
      </c>
      <c r="M10" s="18">
        <v>1598</v>
      </c>
      <c r="N10" s="18">
        <v>1660</v>
      </c>
      <c r="O10" s="18">
        <v>1735</v>
      </c>
      <c r="P10" s="18">
        <v>1827</v>
      </c>
      <c r="Q10" s="18">
        <v>1936</v>
      </c>
      <c r="R10" s="18">
        <v>2173</v>
      </c>
      <c r="S10" s="18">
        <v>2262</v>
      </c>
      <c r="T10" s="18">
        <v>2334</v>
      </c>
      <c r="U10" s="18">
        <v>2312</v>
      </c>
      <c r="V10" s="18">
        <v>2357</v>
      </c>
      <c r="W10" s="18">
        <v>2485</v>
      </c>
      <c r="X10" s="18">
        <v>2544</v>
      </c>
      <c r="Y10" s="18">
        <v>2592</v>
      </c>
      <c r="Z10" s="18">
        <v>2712</v>
      </c>
      <c r="AA10" s="18">
        <v>2873</v>
      </c>
      <c r="AB10" s="18">
        <v>2913</v>
      </c>
      <c r="AC10" s="18">
        <v>2941</v>
      </c>
      <c r="AD10" s="18">
        <v>2937</v>
      </c>
      <c r="AE10" s="18">
        <v>2905</v>
      </c>
      <c r="AF10" s="18">
        <v>2981</v>
      </c>
    </row>
    <row r="11" spans="1:32" ht="19.5" customHeight="1">
      <c r="A11" s="19"/>
      <c r="B11" s="20" t="s">
        <v>28</v>
      </c>
      <c r="C11" s="20"/>
      <c r="D11" s="5">
        <v>44</v>
      </c>
      <c r="E11" s="5">
        <v>38</v>
      </c>
      <c r="F11" s="5">
        <v>116</v>
      </c>
      <c r="G11" s="23">
        <v>41</v>
      </c>
      <c r="H11" s="23">
        <v>38</v>
      </c>
      <c r="I11" s="23">
        <v>37</v>
      </c>
      <c r="J11" s="23">
        <v>36</v>
      </c>
      <c r="K11" s="24">
        <v>36</v>
      </c>
      <c r="L11" s="21">
        <v>42</v>
      </c>
      <c r="M11" s="18">
        <v>42</v>
      </c>
      <c r="N11" s="18">
        <v>47</v>
      </c>
      <c r="O11" s="18">
        <v>47</v>
      </c>
      <c r="P11" s="18">
        <v>44</v>
      </c>
      <c r="Q11" s="18">
        <v>42</v>
      </c>
      <c r="R11" s="18">
        <v>42</v>
      </c>
      <c r="S11" s="18">
        <v>39</v>
      </c>
      <c r="T11" s="18">
        <v>38</v>
      </c>
      <c r="U11" s="18">
        <v>50</v>
      </c>
      <c r="V11" s="18">
        <v>40</v>
      </c>
      <c r="W11" s="18">
        <v>40</v>
      </c>
      <c r="X11" s="18">
        <v>44</v>
      </c>
      <c r="Y11" s="18">
        <v>46</v>
      </c>
      <c r="Z11" s="18">
        <v>47</v>
      </c>
      <c r="AA11" s="18">
        <v>49</v>
      </c>
      <c r="AB11" s="18">
        <v>50</v>
      </c>
      <c r="AC11" s="25" t="s">
        <v>29</v>
      </c>
      <c r="AD11" s="25" t="s">
        <v>29</v>
      </c>
      <c r="AE11" s="25" t="s">
        <v>29</v>
      </c>
      <c r="AF11" s="25" t="s">
        <v>29</v>
      </c>
    </row>
    <row r="12" spans="1:32" ht="19.5" customHeight="1">
      <c r="A12" s="19"/>
      <c r="B12" s="20" t="s">
        <v>24</v>
      </c>
      <c r="C12" s="20" t="s">
        <v>25</v>
      </c>
      <c r="D12" s="5">
        <v>5270</v>
      </c>
      <c r="E12" s="5">
        <v>5215</v>
      </c>
      <c r="F12" s="5">
        <v>5300</v>
      </c>
      <c r="G12" s="23">
        <v>5280</v>
      </c>
      <c r="H12" s="23">
        <v>5339</v>
      </c>
      <c r="I12" s="23">
        <v>5368</v>
      </c>
      <c r="J12" s="23">
        <v>5176</v>
      </c>
      <c r="K12" s="26">
        <v>5296</v>
      </c>
      <c r="L12" s="21">
        <v>5317</v>
      </c>
      <c r="M12" s="18">
        <v>5396</v>
      </c>
      <c r="N12" s="18">
        <v>5435</v>
      </c>
      <c r="O12" s="18">
        <v>5543</v>
      </c>
      <c r="P12" s="18">
        <v>5677</v>
      </c>
      <c r="Q12" s="18">
        <v>5765</v>
      </c>
      <c r="R12" s="18">
        <v>5896</v>
      </c>
      <c r="S12" s="18">
        <v>5947</v>
      </c>
      <c r="T12" s="18">
        <v>6055</v>
      </c>
      <c r="U12" s="18">
        <v>6121</v>
      </c>
      <c r="V12" s="18">
        <v>6430</v>
      </c>
      <c r="W12" s="18">
        <v>6577</v>
      </c>
      <c r="X12" s="18">
        <v>6774</v>
      </c>
      <c r="Y12" s="18">
        <v>6886</v>
      </c>
      <c r="Z12" s="18">
        <v>7095</v>
      </c>
      <c r="AA12" s="18">
        <v>7249</v>
      </c>
      <c r="AB12" s="18">
        <v>7487</v>
      </c>
      <c r="AC12" s="18">
        <v>7635</v>
      </c>
      <c r="AD12" s="18">
        <v>7692</v>
      </c>
      <c r="AE12" s="18">
        <v>7829</v>
      </c>
      <c r="AF12" s="18">
        <v>7802</v>
      </c>
    </row>
    <row r="13" spans="1:32" ht="19.5" customHeight="1">
      <c r="A13" s="22"/>
      <c r="B13" s="20" t="s">
        <v>30</v>
      </c>
      <c r="C13" s="20" t="s">
        <v>25</v>
      </c>
      <c r="D13" s="5">
        <v>3</v>
      </c>
      <c r="E13" s="5">
        <v>3</v>
      </c>
      <c r="F13" s="5">
        <v>4</v>
      </c>
      <c r="G13" s="23">
        <v>4</v>
      </c>
      <c r="H13" s="23">
        <v>4</v>
      </c>
      <c r="I13" s="23">
        <v>3</v>
      </c>
      <c r="J13" s="23">
        <v>3</v>
      </c>
      <c r="K13" s="24">
        <v>3</v>
      </c>
      <c r="L13" s="21">
        <v>3</v>
      </c>
      <c r="M13" s="27">
        <v>3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8" t="s">
        <v>31</v>
      </c>
      <c r="T13" s="28" t="s">
        <v>31</v>
      </c>
      <c r="U13" s="25" t="s">
        <v>29</v>
      </c>
      <c r="V13" s="25" t="s">
        <v>29</v>
      </c>
      <c r="W13" s="25" t="s">
        <v>29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</row>
    <row r="14" spans="1:32" ht="19.5" customHeight="1">
      <c r="A14" s="43" t="s">
        <v>32</v>
      </c>
      <c r="B14" s="44"/>
      <c r="C14" s="44"/>
      <c r="D14" s="6">
        <f>SUM(D15:D17)</f>
        <v>112</v>
      </c>
      <c r="E14" s="6">
        <f>SUM(E15:E17)</f>
        <v>119</v>
      </c>
      <c r="F14" s="6">
        <f aca="true" t="shared" si="6" ref="F14:K14">SUM(F15:F17)</f>
        <v>121</v>
      </c>
      <c r="G14" s="29">
        <f t="shared" si="6"/>
        <v>123</v>
      </c>
      <c r="H14" s="29">
        <f t="shared" si="6"/>
        <v>128</v>
      </c>
      <c r="I14" s="29">
        <f t="shared" si="6"/>
        <v>126</v>
      </c>
      <c r="J14" s="29">
        <f t="shared" si="6"/>
        <v>130</v>
      </c>
      <c r="K14" s="30">
        <f t="shared" si="6"/>
        <v>135</v>
      </c>
      <c r="L14" s="31">
        <f aca="true" t="shared" si="7" ref="L14:X14">SUM(L15:L17)</f>
        <v>135</v>
      </c>
      <c r="M14" s="32">
        <f t="shared" si="7"/>
        <v>138</v>
      </c>
      <c r="N14" s="32">
        <f t="shared" si="7"/>
        <v>134</v>
      </c>
      <c r="O14" s="32">
        <f t="shared" si="7"/>
        <v>139</v>
      </c>
      <c r="P14" s="32">
        <f t="shared" si="7"/>
        <v>143</v>
      </c>
      <c r="Q14" s="32">
        <f t="shared" si="7"/>
        <v>148</v>
      </c>
      <c r="R14" s="32">
        <f t="shared" si="7"/>
        <v>159</v>
      </c>
      <c r="S14" s="32">
        <f t="shared" si="7"/>
        <v>163</v>
      </c>
      <c r="T14" s="32">
        <f t="shared" si="7"/>
        <v>155</v>
      </c>
      <c r="U14" s="32">
        <f t="shared" si="7"/>
        <v>147</v>
      </c>
      <c r="V14" s="32">
        <f t="shared" si="7"/>
        <v>111</v>
      </c>
      <c r="W14" s="18">
        <f t="shared" si="7"/>
        <v>107</v>
      </c>
      <c r="X14" s="18">
        <f t="shared" si="7"/>
        <v>105</v>
      </c>
      <c r="Y14" s="18">
        <v>100</v>
      </c>
      <c r="Z14" s="18">
        <v>123</v>
      </c>
      <c r="AA14" s="18">
        <v>132</v>
      </c>
      <c r="AB14" s="18">
        <v>147</v>
      </c>
      <c r="AC14" s="18">
        <v>141</v>
      </c>
      <c r="AD14" s="18">
        <v>144</v>
      </c>
      <c r="AE14" s="18">
        <v>145</v>
      </c>
      <c r="AF14" s="18">
        <v>147</v>
      </c>
    </row>
    <row r="15" spans="1:32" ht="19.5" customHeight="1">
      <c r="A15" s="19"/>
      <c r="B15" s="20" t="s">
        <v>20</v>
      </c>
      <c r="C15" s="20" t="s">
        <v>21</v>
      </c>
      <c r="D15" s="5">
        <v>49</v>
      </c>
      <c r="E15" s="5">
        <v>49</v>
      </c>
      <c r="F15" s="5">
        <v>47</v>
      </c>
      <c r="G15" s="23">
        <v>46</v>
      </c>
      <c r="H15" s="23">
        <v>46</v>
      </c>
      <c r="I15" s="23">
        <v>50</v>
      </c>
      <c r="J15" s="23">
        <v>48</v>
      </c>
      <c r="K15" s="24">
        <v>52</v>
      </c>
      <c r="L15" s="21">
        <v>45</v>
      </c>
      <c r="M15" s="18">
        <v>48</v>
      </c>
      <c r="N15" s="18">
        <v>48</v>
      </c>
      <c r="O15" s="18">
        <v>49</v>
      </c>
      <c r="P15" s="18">
        <v>46</v>
      </c>
      <c r="Q15" s="18">
        <v>49</v>
      </c>
      <c r="R15" s="18">
        <v>51</v>
      </c>
      <c r="S15" s="18">
        <v>51</v>
      </c>
      <c r="T15" s="18">
        <v>44</v>
      </c>
      <c r="U15" s="18">
        <v>44</v>
      </c>
      <c r="V15" s="18">
        <v>20</v>
      </c>
      <c r="W15" s="18">
        <v>20</v>
      </c>
      <c r="X15" s="18">
        <v>21</v>
      </c>
      <c r="Y15" s="18">
        <v>20</v>
      </c>
      <c r="Z15" s="18">
        <v>43</v>
      </c>
      <c r="AA15" s="18">
        <v>48</v>
      </c>
      <c r="AB15" s="18">
        <v>57</v>
      </c>
      <c r="AC15" s="45">
        <v>141</v>
      </c>
      <c r="AD15" s="45">
        <v>144</v>
      </c>
      <c r="AE15" s="45">
        <v>145</v>
      </c>
      <c r="AF15" s="45">
        <v>147</v>
      </c>
    </row>
    <row r="16" spans="1:32" ht="19.5" customHeight="1">
      <c r="A16" s="19"/>
      <c r="B16" s="20" t="s">
        <v>22</v>
      </c>
      <c r="C16" s="20" t="s">
        <v>23</v>
      </c>
      <c r="D16" s="5">
        <v>63</v>
      </c>
      <c r="E16" s="5">
        <v>70</v>
      </c>
      <c r="F16" s="5">
        <v>74</v>
      </c>
      <c r="G16" s="23">
        <v>77</v>
      </c>
      <c r="H16" s="23">
        <v>82</v>
      </c>
      <c r="I16" s="23">
        <v>76</v>
      </c>
      <c r="J16" s="23">
        <v>82</v>
      </c>
      <c r="K16" s="24">
        <v>83</v>
      </c>
      <c r="L16" s="21">
        <v>90</v>
      </c>
      <c r="M16" s="18">
        <v>90</v>
      </c>
      <c r="N16" s="18">
        <v>86</v>
      </c>
      <c r="O16" s="18">
        <v>90</v>
      </c>
      <c r="P16" s="18">
        <v>97</v>
      </c>
      <c r="Q16" s="18">
        <v>99</v>
      </c>
      <c r="R16" s="18">
        <v>108</v>
      </c>
      <c r="S16" s="18">
        <v>112</v>
      </c>
      <c r="T16" s="18">
        <v>111</v>
      </c>
      <c r="U16" s="18">
        <v>103</v>
      </c>
      <c r="V16" s="18">
        <v>91</v>
      </c>
      <c r="W16" s="18">
        <v>87</v>
      </c>
      <c r="X16" s="18">
        <v>84</v>
      </c>
      <c r="Y16" s="18">
        <v>80</v>
      </c>
      <c r="Z16" s="18">
        <v>80</v>
      </c>
      <c r="AA16" s="18">
        <v>84</v>
      </c>
      <c r="AB16" s="18">
        <v>90</v>
      </c>
      <c r="AC16" s="45"/>
      <c r="AD16" s="45"/>
      <c r="AE16" s="45"/>
      <c r="AF16" s="45"/>
    </row>
    <row r="17" spans="1:32" ht="19.5" customHeight="1">
      <c r="A17" s="22"/>
      <c r="B17" s="20" t="s">
        <v>24</v>
      </c>
      <c r="C17" s="20" t="s">
        <v>25</v>
      </c>
      <c r="D17" s="7" t="s">
        <v>31</v>
      </c>
      <c r="E17" s="7" t="s">
        <v>31</v>
      </c>
      <c r="F17" s="7" t="s">
        <v>31</v>
      </c>
      <c r="G17" s="33" t="s">
        <v>31</v>
      </c>
      <c r="H17" s="33" t="s">
        <v>31</v>
      </c>
      <c r="I17" s="33" t="s">
        <v>31</v>
      </c>
      <c r="J17" s="33" t="s">
        <v>31</v>
      </c>
      <c r="K17" s="34" t="s">
        <v>29</v>
      </c>
      <c r="L17" s="35" t="s">
        <v>31</v>
      </c>
      <c r="M17" s="25" t="s">
        <v>29</v>
      </c>
      <c r="N17" s="25" t="s">
        <v>29</v>
      </c>
      <c r="O17" s="25" t="s">
        <v>29</v>
      </c>
      <c r="P17" s="25" t="s">
        <v>29</v>
      </c>
      <c r="Q17" s="25" t="s">
        <v>29</v>
      </c>
      <c r="R17" s="25" t="s">
        <v>29</v>
      </c>
      <c r="S17" s="25" t="s">
        <v>29</v>
      </c>
      <c r="T17" s="25" t="s">
        <v>29</v>
      </c>
      <c r="U17" s="25" t="s">
        <v>29</v>
      </c>
      <c r="V17" s="25" t="s">
        <v>29</v>
      </c>
      <c r="W17" s="25" t="s">
        <v>29</v>
      </c>
      <c r="X17" s="25" t="s">
        <v>29</v>
      </c>
      <c r="Y17" s="25" t="s">
        <v>29</v>
      </c>
      <c r="Z17" s="25" t="s">
        <v>29</v>
      </c>
      <c r="AA17" s="25" t="s">
        <v>29</v>
      </c>
      <c r="AB17" s="25" t="s">
        <v>29</v>
      </c>
      <c r="AC17" s="25" t="s">
        <v>29</v>
      </c>
      <c r="AD17" s="25" t="s">
        <v>29</v>
      </c>
      <c r="AE17" s="25" t="s">
        <v>29</v>
      </c>
      <c r="AF17" s="25" t="s">
        <v>29</v>
      </c>
    </row>
    <row r="18" spans="1:32" ht="19.5" customHeight="1">
      <c r="A18" s="43" t="s">
        <v>33</v>
      </c>
      <c r="B18" s="44"/>
      <c r="C18" s="44"/>
      <c r="D18" s="6">
        <f>SUM(D19:D22)</f>
        <v>8147</v>
      </c>
      <c r="E18" s="6">
        <f>SUM(E19:E22)</f>
        <v>8287</v>
      </c>
      <c r="F18" s="6">
        <f>SUM(F19:F22)</f>
        <v>8716</v>
      </c>
      <c r="G18" s="29">
        <f>SUM(G19:G22)</f>
        <v>8895</v>
      </c>
      <c r="H18" s="29">
        <f>SUM(H19:H22)</f>
        <v>9148</v>
      </c>
      <c r="I18" s="29">
        <f aca="true" t="shared" si="8" ref="I18:T18">SUM(I19:I22)</f>
        <v>9339</v>
      </c>
      <c r="J18" s="29">
        <f t="shared" si="8"/>
        <v>9383</v>
      </c>
      <c r="K18" s="30">
        <f t="shared" si="8"/>
        <v>9419</v>
      </c>
      <c r="L18" s="31">
        <f t="shared" si="8"/>
        <v>9437</v>
      </c>
      <c r="M18" s="32">
        <f t="shared" si="8"/>
        <v>9553</v>
      </c>
      <c r="N18" s="32">
        <f t="shared" si="8"/>
        <v>9773</v>
      </c>
      <c r="O18" s="32">
        <f t="shared" si="8"/>
        <v>9818</v>
      </c>
      <c r="P18" s="32">
        <f t="shared" si="8"/>
        <v>10069</v>
      </c>
      <c r="Q18" s="32">
        <f t="shared" si="8"/>
        <v>10198</v>
      </c>
      <c r="R18" s="32">
        <f t="shared" si="8"/>
        <v>10183</v>
      </c>
      <c r="S18" s="32">
        <f t="shared" si="8"/>
        <v>10313</v>
      </c>
      <c r="T18" s="32">
        <f t="shared" si="8"/>
        <v>10358</v>
      </c>
      <c r="U18" s="32">
        <v>10388</v>
      </c>
      <c r="V18" s="32">
        <f>SUM(V19:V22)</f>
        <v>10449</v>
      </c>
      <c r="W18" s="18">
        <f>SUM(W19:W22)</f>
        <v>10653</v>
      </c>
      <c r="X18" s="18">
        <f>SUM(X19:X22)</f>
        <v>10706</v>
      </c>
      <c r="Y18" s="18">
        <f>SUM(Y19:Y22)</f>
        <v>10802</v>
      </c>
      <c r="Z18" s="18">
        <v>11016</v>
      </c>
      <c r="AA18" s="18">
        <v>11224</v>
      </c>
      <c r="AB18" s="18">
        <v>11524</v>
      </c>
      <c r="AC18" s="18">
        <v>11754</v>
      </c>
      <c r="AD18" s="18">
        <v>11827</v>
      </c>
      <c r="AE18" s="18">
        <v>11892</v>
      </c>
      <c r="AF18" s="18">
        <v>12105</v>
      </c>
    </row>
    <row r="19" spans="1:32" ht="19.5" customHeight="1">
      <c r="A19" s="19"/>
      <c r="B19" s="20" t="s">
        <v>34</v>
      </c>
      <c r="C19" s="20" t="s">
        <v>35</v>
      </c>
      <c r="D19" s="5">
        <v>775</v>
      </c>
      <c r="E19" s="5">
        <v>758</v>
      </c>
      <c r="F19" s="5">
        <v>745</v>
      </c>
      <c r="G19" s="23">
        <v>756</v>
      </c>
      <c r="H19" s="23">
        <v>753</v>
      </c>
      <c r="I19" s="23">
        <v>736</v>
      </c>
      <c r="J19" s="23">
        <v>712</v>
      </c>
      <c r="K19" s="24">
        <v>687</v>
      </c>
      <c r="L19" s="21">
        <v>675</v>
      </c>
      <c r="M19" s="18">
        <v>660</v>
      </c>
      <c r="N19" s="18">
        <v>646</v>
      </c>
      <c r="O19" s="18">
        <v>646</v>
      </c>
      <c r="P19" s="18">
        <v>661</v>
      </c>
      <c r="Q19" s="18">
        <v>650</v>
      </c>
      <c r="R19" s="18">
        <v>639</v>
      </c>
      <c r="S19" s="18">
        <v>627</v>
      </c>
      <c r="T19" s="18">
        <v>597</v>
      </c>
      <c r="U19" s="18">
        <v>570</v>
      </c>
      <c r="V19" s="18">
        <v>556</v>
      </c>
      <c r="W19" s="18">
        <v>554</v>
      </c>
      <c r="X19" s="18">
        <v>569</v>
      </c>
      <c r="Y19" s="18">
        <v>586</v>
      </c>
      <c r="Z19" s="18">
        <v>561</v>
      </c>
      <c r="AA19" s="18">
        <v>528</v>
      </c>
      <c r="AB19" s="18">
        <v>520</v>
      </c>
      <c r="AC19" s="18">
        <v>519</v>
      </c>
      <c r="AD19" s="18">
        <v>466</v>
      </c>
      <c r="AE19" s="18">
        <v>465</v>
      </c>
      <c r="AF19" s="18">
        <v>423</v>
      </c>
    </row>
    <row r="20" spans="1:32" ht="19.5" customHeight="1">
      <c r="A20" s="19"/>
      <c r="B20" s="20" t="s">
        <v>36</v>
      </c>
      <c r="C20" s="20" t="s">
        <v>37</v>
      </c>
      <c r="D20" s="5">
        <v>737</v>
      </c>
      <c r="E20" s="5">
        <v>718</v>
      </c>
      <c r="F20" s="5">
        <v>704</v>
      </c>
      <c r="G20" s="23">
        <v>678</v>
      </c>
      <c r="H20" s="23">
        <v>672</v>
      </c>
      <c r="I20" s="23">
        <v>692</v>
      </c>
      <c r="J20" s="23">
        <v>665</v>
      </c>
      <c r="K20" s="24">
        <v>663</v>
      </c>
      <c r="L20" s="21">
        <v>645</v>
      </c>
      <c r="M20" s="18">
        <v>633</v>
      </c>
      <c r="N20" s="18">
        <v>657</v>
      </c>
      <c r="O20" s="18">
        <v>657</v>
      </c>
      <c r="P20" s="18">
        <v>664</v>
      </c>
      <c r="Q20" s="18">
        <v>668</v>
      </c>
      <c r="R20" s="18">
        <v>655</v>
      </c>
      <c r="S20" s="18">
        <v>659</v>
      </c>
      <c r="T20" s="18">
        <v>627</v>
      </c>
      <c r="U20" s="18">
        <v>609</v>
      </c>
      <c r="V20" s="18">
        <v>577</v>
      </c>
      <c r="W20" s="18">
        <v>686</v>
      </c>
      <c r="X20" s="18">
        <v>700</v>
      </c>
      <c r="Y20" s="18">
        <v>720</v>
      </c>
      <c r="Z20" s="18">
        <v>609</v>
      </c>
      <c r="AA20" s="18">
        <v>622</v>
      </c>
      <c r="AB20" s="18">
        <v>677</v>
      </c>
      <c r="AC20" s="18">
        <v>689</v>
      </c>
      <c r="AD20" s="18">
        <v>689</v>
      </c>
      <c r="AE20" s="18">
        <v>695</v>
      </c>
      <c r="AF20" s="18">
        <v>702</v>
      </c>
    </row>
    <row r="21" spans="1:32" ht="19.5" customHeight="1">
      <c r="A21" s="19"/>
      <c r="B21" s="20" t="s">
        <v>38</v>
      </c>
      <c r="C21" s="20" t="s">
        <v>39</v>
      </c>
      <c r="D21" s="5">
        <v>969</v>
      </c>
      <c r="E21" s="5">
        <v>954</v>
      </c>
      <c r="F21" s="5">
        <v>906</v>
      </c>
      <c r="G21" s="23">
        <v>879</v>
      </c>
      <c r="H21" s="23">
        <v>868</v>
      </c>
      <c r="I21" s="23">
        <v>861</v>
      </c>
      <c r="J21" s="23">
        <v>806</v>
      </c>
      <c r="K21" s="24">
        <v>799</v>
      </c>
      <c r="L21" s="21">
        <v>766</v>
      </c>
      <c r="M21" s="18">
        <v>764</v>
      </c>
      <c r="N21" s="18">
        <v>763</v>
      </c>
      <c r="O21" s="18">
        <v>783</v>
      </c>
      <c r="P21" s="18">
        <v>748</v>
      </c>
      <c r="Q21" s="18">
        <v>729</v>
      </c>
      <c r="R21" s="18">
        <v>680</v>
      </c>
      <c r="S21" s="18">
        <v>649</v>
      </c>
      <c r="T21" s="18">
        <v>634</v>
      </c>
      <c r="U21" s="18">
        <v>635</v>
      </c>
      <c r="V21" s="18">
        <v>662</v>
      </c>
      <c r="W21" s="18">
        <v>656</v>
      </c>
      <c r="X21" s="18">
        <v>651</v>
      </c>
      <c r="Y21" s="18">
        <v>605</v>
      </c>
      <c r="Z21" s="18">
        <v>661</v>
      </c>
      <c r="AA21" s="18">
        <v>673</v>
      </c>
      <c r="AB21" s="18">
        <v>677</v>
      </c>
      <c r="AC21" s="18">
        <v>711</v>
      </c>
      <c r="AD21" s="18">
        <v>729</v>
      </c>
      <c r="AE21" s="18">
        <v>737</v>
      </c>
      <c r="AF21" s="18">
        <v>770</v>
      </c>
    </row>
    <row r="22" spans="1:32" ht="19.5" customHeight="1">
      <c r="A22" s="22"/>
      <c r="B22" s="20" t="s">
        <v>38</v>
      </c>
      <c r="C22" s="20" t="s">
        <v>40</v>
      </c>
      <c r="D22" s="5">
        <v>5666</v>
      </c>
      <c r="E22" s="5">
        <v>5857</v>
      </c>
      <c r="F22" s="5">
        <v>6361</v>
      </c>
      <c r="G22" s="23">
        <v>6582</v>
      </c>
      <c r="H22" s="23">
        <v>6855</v>
      </c>
      <c r="I22" s="23">
        <v>7050</v>
      </c>
      <c r="J22" s="23">
        <v>7200</v>
      </c>
      <c r="K22" s="24">
        <v>7270</v>
      </c>
      <c r="L22" s="21">
        <v>7351</v>
      </c>
      <c r="M22" s="18">
        <v>7496</v>
      </c>
      <c r="N22" s="18">
        <v>7707</v>
      </c>
      <c r="O22" s="18">
        <v>7732</v>
      </c>
      <c r="P22" s="18">
        <v>7996</v>
      </c>
      <c r="Q22" s="18">
        <v>8151</v>
      </c>
      <c r="R22" s="18">
        <v>8209</v>
      </c>
      <c r="S22" s="18">
        <v>8378</v>
      </c>
      <c r="T22" s="18">
        <v>8500</v>
      </c>
      <c r="U22" s="18">
        <v>8574</v>
      </c>
      <c r="V22" s="18">
        <v>8654</v>
      </c>
      <c r="W22" s="18">
        <v>8757</v>
      </c>
      <c r="X22" s="18">
        <v>8786</v>
      </c>
      <c r="Y22" s="18">
        <v>8891</v>
      </c>
      <c r="Z22" s="18">
        <v>9185</v>
      </c>
      <c r="AA22" s="18">
        <v>9401</v>
      </c>
      <c r="AB22" s="18">
        <v>9650</v>
      </c>
      <c r="AC22" s="18">
        <v>9835</v>
      </c>
      <c r="AD22" s="18">
        <v>9943</v>
      </c>
      <c r="AE22" s="18">
        <v>9995</v>
      </c>
      <c r="AF22" s="18">
        <v>10210</v>
      </c>
    </row>
    <row r="23" spans="1:32" ht="19.5" customHeight="1">
      <c r="A23" s="44" t="s">
        <v>41</v>
      </c>
      <c r="B23" s="44"/>
      <c r="C23" s="44"/>
      <c r="D23" s="8">
        <v>481</v>
      </c>
      <c r="E23" s="8">
        <v>464</v>
      </c>
      <c r="F23" s="8">
        <v>460</v>
      </c>
      <c r="G23" s="36">
        <v>455</v>
      </c>
      <c r="H23" s="36">
        <v>529</v>
      </c>
      <c r="I23" s="36">
        <v>505</v>
      </c>
      <c r="J23" s="36">
        <v>521</v>
      </c>
      <c r="K23" s="30">
        <v>558</v>
      </c>
      <c r="L23" s="37">
        <v>594</v>
      </c>
      <c r="M23" s="32">
        <v>573</v>
      </c>
      <c r="N23" s="32">
        <v>576</v>
      </c>
      <c r="O23" s="32">
        <v>592</v>
      </c>
      <c r="P23" s="32">
        <v>598</v>
      </c>
      <c r="Q23" s="32">
        <v>605</v>
      </c>
      <c r="R23" s="32">
        <v>647</v>
      </c>
      <c r="S23" s="32">
        <v>600</v>
      </c>
      <c r="T23" s="32">
        <v>599</v>
      </c>
      <c r="U23" s="32">
        <v>600</v>
      </c>
      <c r="V23" s="32">
        <v>602</v>
      </c>
      <c r="W23" s="18">
        <v>585</v>
      </c>
      <c r="X23" s="18">
        <v>579</v>
      </c>
      <c r="Y23" s="18">
        <v>567</v>
      </c>
      <c r="Z23" s="18">
        <v>585</v>
      </c>
      <c r="AA23" s="18">
        <v>551</v>
      </c>
      <c r="AB23" s="18">
        <v>522</v>
      </c>
      <c r="AC23" s="45">
        <v>589</v>
      </c>
      <c r="AD23" s="45">
        <v>570</v>
      </c>
      <c r="AE23" s="45">
        <v>599</v>
      </c>
      <c r="AF23" s="45">
        <v>535</v>
      </c>
    </row>
    <row r="24" spans="1:32" ht="19.5" customHeight="1">
      <c r="A24" s="44" t="s">
        <v>42</v>
      </c>
      <c r="B24" s="44"/>
      <c r="C24" s="44"/>
      <c r="D24" s="8">
        <v>201</v>
      </c>
      <c r="E24" s="8">
        <v>190</v>
      </c>
      <c r="F24" s="8">
        <v>189</v>
      </c>
      <c r="G24" s="36">
        <v>187</v>
      </c>
      <c r="H24" s="36">
        <v>176</v>
      </c>
      <c r="I24" s="36">
        <v>180</v>
      </c>
      <c r="J24" s="36">
        <v>177</v>
      </c>
      <c r="K24" s="30">
        <v>170</v>
      </c>
      <c r="L24" s="37">
        <v>170</v>
      </c>
      <c r="M24" s="32">
        <v>161</v>
      </c>
      <c r="N24" s="32">
        <v>162</v>
      </c>
      <c r="O24" s="32">
        <v>165</v>
      </c>
      <c r="P24" s="32">
        <v>165</v>
      </c>
      <c r="Q24" s="32">
        <v>159</v>
      </c>
      <c r="R24" s="32">
        <v>152</v>
      </c>
      <c r="S24" s="32">
        <v>150</v>
      </c>
      <c r="T24" s="32">
        <v>151</v>
      </c>
      <c r="U24" s="32">
        <v>141</v>
      </c>
      <c r="V24" s="32">
        <v>140</v>
      </c>
      <c r="W24" s="18">
        <v>141</v>
      </c>
      <c r="X24" s="18">
        <v>141</v>
      </c>
      <c r="Y24" s="18">
        <v>139</v>
      </c>
      <c r="Z24" s="18">
        <v>136</v>
      </c>
      <c r="AA24" s="18">
        <v>132</v>
      </c>
      <c r="AB24" s="18">
        <v>127</v>
      </c>
      <c r="AC24" s="45"/>
      <c r="AD24" s="45"/>
      <c r="AE24" s="45"/>
      <c r="AF24" s="45"/>
    </row>
    <row r="25" spans="1:32" ht="19.5" customHeight="1">
      <c r="A25" s="43" t="s">
        <v>43</v>
      </c>
      <c r="B25" s="44"/>
      <c r="C25" s="44"/>
      <c r="D25" s="6">
        <f aca="true" t="shared" si="9" ref="D25:I25">SUM(D26:D27)</f>
        <v>154</v>
      </c>
      <c r="E25" s="6">
        <f t="shared" si="9"/>
        <v>141</v>
      </c>
      <c r="F25" s="6">
        <f t="shared" si="9"/>
        <v>128</v>
      </c>
      <c r="G25" s="29">
        <f t="shared" si="9"/>
        <v>126</v>
      </c>
      <c r="H25" s="29">
        <f t="shared" si="9"/>
        <v>123</v>
      </c>
      <c r="I25" s="29">
        <f t="shared" si="9"/>
        <v>111</v>
      </c>
      <c r="J25" s="29">
        <f aca="true" t="shared" si="10" ref="J25:V25">SUM(J26:J27)</f>
        <v>108</v>
      </c>
      <c r="K25" s="30">
        <f t="shared" si="10"/>
        <v>109</v>
      </c>
      <c r="L25" s="31">
        <f t="shared" si="10"/>
        <v>104</v>
      </c>
      <c r="M25" s="32">
        <f t="shared" si="10"/>
        <v>106</v>
      </c>
      <c r="N25" s="32">
        <f t="shared" si="10"/>
        <v>121</v>
      </c>
      <c r="O25" s="32">
        <f t="shared" si="10"/>
        <v>121</v>
      </c>
      <c r="P25" s="32">
        <f t="shared" si="10"/>
        <v>121</v>
      </c>
      <c r="Q25" s="32">
        <f t="shared" si="10"/>
        <v>115</v>
      </c>
      <c r="R25" s="32">
        <f t="shared" si="10"/>
        <v>114</v>
      </c>
      <c r="S25" s="32">
        <f t="shared" si="10"/>
        <v>117</v>
      </c>
      <c r="T25" s="32">
        <f t="shared" si="10"/>
        <v>122</v>
      </c>
      <c r="U25" s="32">
        <f t="shared" si="10"/>
        <v>126</v>
      </c>
      <c r="V25" s="32">
        <f t="shared" si="10"/>
        <v>125</v>
      </c>
      <c r="W25" s="18">
        <f>W26+W27</f>
        <v>129</v>
      </c>
      <c r="X25" s="18">
        <f>X26+X27</f>
        <v>131</v>
      </c>
      <c r="Y25" s="18">
        <v>155</v>
      </c>
      <c r="Z25" s="18">
        <v>161</v>
      </c>
      <c r="AA25" s="18">
        <v>161</v>
      </c>
      <c r="AB25" s="18">
        <v>183</v>
      </c>
      <c r="AC25" s="18">
        <v>189</v>
      </c>
      <c r="AD25" s="18">
        <v>202</v>
      </c>
      <c r="AE25" s="18">
        <v>202</v>
      </c>
      <c r="AF25" s="18">
        <v>224</v>
      </c>
    </row>
    <row r="26" spans="1:32" ht="19.5" customHeight="1">
      <c r="A26" s="19"/>
      <c r="B26" s="44" t="s">
        <v>44</v>
      </c>
      <c r="C26" s="44"/>
      <c r="D26" s="8">
        <v>87</v>
      </c>
      <c r="E26" s="8">
        <v>74</v>
      </c>
      <c r="F26" s="8">
        <v>64</v>
      </c>
      <c r="G26" s="36">
        <v>63</v>
      </c>
      <c r="H26" s="36">
        <v>63</v>
      </c>
      <c r="I26" s="36">
        <v>57</v>
      </c>
      <c r="J26" s="36">
        <v>53</v>
      </c>
      <c r="K26" s="30">
        <v>53</v>
      </c>
      <c r="L26" s="37">
        <v>49</v>
      </c>
      <c r="M26" s="32">
        <v>49</v>
      </c>
      <c r="N26" s="32">
        <v>51</v>
      </c>
      <c r="O26" s="32">
        <v>51</v>
      </c>
      <c r="P26" s="32">
        <v>51</v>
      </c>
      <c r="Q26" s="32">
        <v>52</v>
      </c>
      <c r="R26" s="32">
        <v>53</v>
      </c>
      <c r="S26" s="32">
        <v>56</v>
      </c>
      <c r="T26" s="32">
        <v>61</v>
      </c>
      <c r="U26" s="32">
        <v>64</v>
      </c>
      <c r="V26" s="32">
        <v>73</v>
      </c>
      <c r="W26" s="18">
        <v>79</v>
      </c>
      <c r="X26" s="18">
        <v>84</v>
      </c>
      <c r="Y26" s="18">
        <v>105</v>
      </c>
      <c r="Z26" s="18">
        <v>113</v>
      </c>
      <c r="AA26" s="18">
        <v>113</v>
      </c>
      <c r="AB26" s="18">
        <v>132</v>
      </c>
      <c r="AC26" s="18">
        <v>139</v>
      </c>
      <c r="AD26" s="18">
        <v>153</v>
      </c>
      <c r="AE26" s="18">
        <v>153</v>
      </c>
      <c r="AF26" s="18">
        <v>182</v>
      </c>
    </row>
    <row r="27" spans="1:32" ht="19.5" customHeight="1">
      <c r="A27" s="22"/>
      <c r="B27" s="44" t="s">
        <v>45</v>
      </c>
      <c r="C27" s="44"/>
      <c r="D27" s="8">
        <v>67</v>
      </c>
      <c r="E27" s="8">
        <v>67</v>
      </c>
      <c r="F27" s="8">
        <v>64</v>
      </c>
      <c r="G27" s="36">
        <v>63</v>
      </c>
      <c r="H27" s="36">
        <v>60</v>
      </c>
      <c r="I27" s="36">
        <v>54</v>
      </c>
      <c r="J27" s="36">
        <v>55</v>
      </c>
      <c r="K27" s="30">
        <v>56</v>
      </c>
      <c r="L27" s="37">
        <v>55</v>
      </c>
      <c r="M27" s="32">
        <v>57</v>
      </c>
      <c r="N27" s="32">
        <v>70</v>
      </c>
      <c r="O27" s="32">
        <v>70</v>
      </c>
      <c r="P27" s="32">
        <v>70</v>
      </c>
      <c r="Q27" s="32">
        <v>63</v>
      </c>
      <c r="R27" s="32">
        <v>61</v>
      </c>
      <c r="S27" s="32">
        <v>61</v>
      </c>
      <c r="T27" s="32">
        <v>61</v>
      </c>
      <c r="U27" s="32">
        <v>62</v>
      </c>
      <c r="V27" s="32">
        <v>52</v>
      </c>
      <c r="W27" s="18">
        <v>50</v>
      </c>
      <c r="X27" s="18">
        <v>47</v>
      </c>
      <c r="Y27" s="18">
        <v>50</v>
      </c>
      <c r="Z27" s="18">
        <v>48</v>
      </c>
      <c r="AA27" s="18">
        <v>48</v>
      </c>
      <c r="AB27" s="18">
        <v>51</v>
      </c>
      <c r="AC27" s="18">
        <v>50</v>
      </c>
      <c r="AD27" s="18">
        <v>49</v>
      </c>
      <c r="AE27" s="18">
        <v>49</v>
      </c>
      <c r="AF27" s="18">
        <v>42</v>
      </c>
    </row>
    <row r="29" spans="1:11" ht="19.5" customHeight="1">
      <c r="A29" s="46" t="s">
        <v>46</v>
      </c>
      <c r="B29" s="46"/>
      <c r="C29" s="46"/>
      <c r="D29" s="38"/>
      <c r="E29" s="38"/>
      <c r="F29" s="38"/>
      <c r="G29" s="38"/>
      <c r="H29" s="38"/>
      <c r="I29" s="38"/>
      <c r="K29" s="38"/>
    </row>
    <row r="30" spans="1:22" ht="19.5" customHeight="1">
      <c r="A30" s="46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ht="19.5" customHeight="1">
      <c r="A31" s="10" t="s">
        <v>52</v>
      </c>
    </row>
  </sheetData>
  <sheetProtection selectLockedCells="1"/>
  <mergeCells count="22">
    <mergeCell ref="A24:C24"/>
    <mergeCell ref="A25:C25"/>
    <mergeCell ref="B26:C26"/>
    <mergeCell ref="B27:C27"/>
    <mergeCell ref="A29:C29"/>
    <mergeCell ref="A30:V30"/>
    <mergeCell ref="AC15:AC16"/>
    <mergeCell ref="AD15:AD16"/>
    <mergeCell ref="AE15:AE16"/>
    <mergeCell ref="AF15:AF16"/>
    <mergeCell ref="A18:C18"/>
    <mergeCell ref="A23:C23"/>
    <mergeCell ref="AC23:AC24"/>
    <mergeCell ref="AD23:AD24"/>
    <mergeCell ref="AE23:AE24"/>
    <mergeCell ref="AF23:AF24"/>
    <mergeCell ref="A1:U1"/>
    <mergeCell ref="A2:B2"/>
    <mergeCell ref="A3:C3"/>
    <mergeCell ref="A4:C4"/>
    <mergeCell ref="A8:C8"/>
    <mergeCell ref="A14:C14"/>
  </mergeCells>
  <printOptions/>
  <pageMargins left="0.75" right="0.75" top="1" bottom="1" header="0.512" footer="0.51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天理市</dc:creator>
  <cp:keywords/>
  <dc:description/>
  <cp:lastModifiedBy>2372</cp:lastModifiedBy>
  <cp:lastPrinted>2023-04-14T10:06:01Z</cp:lastPrinted>
  <dcterms:created xsi:type="dcterms:W3CDTF">2009-01-20T00:39:15Z</dcterms:created>
  <dcterms:modified xsi:type="dcterms:W3CDTF">2023-05-30T09:12:11Z</dcterms:modified>
  <cp:category/>
  <cp:version/>
  <cp:contentType/>
  <cp:contentStatus/>
</cp:coreProperties>
</file>