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<sst xmlns="http://schemas.openxmlformats.org/spreadsheetml/2006/main" count="237" uniqueCount="40">
  <si>
    <t>総数</t>
  </si>
  <si>
    <t>総数</t>
  </si>
  <si>
    <t>１世帯当たり延べ面積</t>
  </si>
  <si>
    <t>昭</t>
  </si>
  <si>
    <t>和</t>
  </si>
  <si>
    <t>年</t>
  </si>
  <si>
    <t>平</t>
  </si>
  <si>
    <t>成</t>
  </si>
  <si>
    <t>２</t>
  </si>
  <si>
    <t>７</t>
  </si>
  <si>
    <t>12</t>
  </si>
  <si>
    <t>注２）昭和60年の延べ面積は、畳数であるため企画課において㎡に換算した数値である。</t>
  </si>
  <si>
    <t>一戸建</t>
  </si>
  <si>
    <t>住宅の所有関係</t>
  </si>
  <si>
    <t>１世帯当た り人員</t>
  </si>
  <si>
    <t>１世帯当た り室数</t>
  </si>
  <si>
    <t>１人当たり室数</t>
  </si>
  <si>
    <t>１人当たり 延べ面積</t>
  </si>
  <si>
    <t>長屋建</t>
  </si>
  <si>
    <t>共同住宅</t>
  </si>
  <si>
    <t>１～２階建</t>
  </si>
  <si>
    <t>３～５階建</t>
  </si>
  <si>
    <t>６階以上</t>
  </si>
  <si>
    <t>その他</t>
  </si>
  <si>
    <t>一戸建</t>
  </si>
  <si>
    <t>長屋建</t>
  </si>
  <si>
    <t>共同住宅</t>
  </si>
  <si>
    <t>１～２階建</t>
  </si>
  <si>
    <t>-</t>
  </si>
  <si>
    <t xml:space="preserve">注１）延べ面積の単位は㎡ </t>
  </si>
  <si>
    <r>
      <t>1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</si>
  <si>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2</t>
    </r>
  </si>
  <si>
    <t>住宅に住む主世帯数</t>
  </si>
  <si>
    <t>住宅に住む主世帯人員</t>
  </si>
  <si>
    <t>る選択式に変更したことにより計算できなくなったため、公表の予定はありません。</t>
  </si>
  <si>
    <t>注３）</t>
  </si>
  <si>
    <t>１世帯当たり延べ面積・１人当たり延べ面積は、平成22年から、面積の記入をマークシートによ</t>
  </si>
  <si>
    <r>
      <t>1７．住宅の建て方別主世帯数・主世帯人員</t>
    </r>
    <r>
      <rPr>
        <sz val="11"/>
        <rFont val="ＭＳ Ｐゴシック"/>
        <family val="3"/>
      </rPr>
      <t>：各年10月１日現在</t>
    </r>
  </si>
  <si>
    <r>
      <t>2</t>
    </r>
    <r>
      <rPr>
        <sz val="11"/>
        <rFont val="ＭＳ Ｐゴシック"/>
        <family val="3"/>
      </rPr>
      <t xml:space="preserve">7 </t>
    </r>
  </si>
  <si>
    <t>令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</si>
</sst>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4" fillId="0" borderId="1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4" fontId="0" fillId="0" borderId="11" xfId="0" applyNumberFormat="1" applyBorder="1" applyAlignment="1">
      <alignment horizontal="right" vertical="center"/>
    </xf>
    <xf numFmtId="184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49" fontId="0" fillId="0" borderId="13" xfId="0" applyNumberFormat="1" applyFont="1" applyBorder="1" applyAlignment="1">
      <alignment horizontal="center" vertical="center" textRotation="255"/>
    </xf>
    <xf numFmtId="184" fontId="0" fillId="33" borderId="11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84" fontId="0" fillId="33" borderId="11" xfId="0" applyNumberFormat="1" applyFill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184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184" fontId="6" fillId="34" borderId="11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177" fontId="5" fillId="34" borderId="13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left" vertical="center"/>
    </xf>
    <xf numFmtId="177" fontId="0" fillId="33" borderId="11" xfId="0" applyNumberFormat="1" applyFill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36">
      <selection activeCell="H62" sqref="H62"/>
    </sheetView>
  </sheetViews>
  <sheetFormatPr defaultColWidth="9.00390625" defaultRowHeight="13.5"/>
  <cols>
    <col min="1" max="1" width="4.625" style="2" customWidth="1"/>
    <col min="2" max="2" width="2.25390625" style="2" customWidth="1"/>
    <col min="3" max="3" width="2.375" style="2" customWidth="1"/>
    <col min="4" max="6" width="9.25390625" style="2" customWidth="1"/>
    <col min="7" max="9" width="9.25390625" style="22" customWidth="1"/>
    <col min="10" max="10" width="9.25390625" style="3" customWidth="1"/>
    <col min="11" max="11" width="9.25390625" style="22" customWidth="1"/>
    <col min="12" max="16384" width="9.00390625" style="2" customWidth="1"/>
  </cols>
  <sheetData>
    <row r="1" spans="1:11" ht="28.5" customHeight="1">
      <c r="A1" s="3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11" customFormat="1" ht="24" customHeight="1">
      <c r="A2" s="34" t="s">
        <v>13</v>
      </c>
      <c r="B2" s="35"/>
      <c r="C2" s="35"/>
      <c r="D2" s="35"/>
      <c r="E2" s="29" t="s">
        <v>32</v>
      </c>
      <c r="F2" s="29" t="s">
        <v>33</v>
      </c>
      <c r="G2" s="29" t="s">
        <v>14</v>
      </c>
      <c r="H2" s="30" t="s">
        <v>15</v>
      </c>
      <c r="I2" s="30" t="s">
        <v>16</v>
      </c>
      <c r="J2" s="30" t="s">
        <v>2</v>
      </c>
      <c r="K2" s="31" t="s">
        <v>17</v>
      </c>
      <c r="L2" s="10"/>
    </row>
    <row r="3" spans="1:11" ht="13.5" customHeight="1">
      <c r="A3" s="12"/>
      <c r="B3" s="36" t="s">
        <v>0</v>
      </c>
      <c r="C3" s="37"/>
      <c r="D3" s="37"/>
      <c r="E3" s="6">
        <v>15362</v>
      </c>
      <c r="F3" s="6">
        <v>56222</v>
      </c>
      <c r="G3" s="13">
        <v>3.66</v>
      </c>
      <c r="H3" s="13">
        <v>5.75</v>
      </c>
      <c r="I3" s="13">
        <v>1.57</v>
      </c>
      <c r="J3" s="14">
        <v>58.7</v>
      </c>
      <c r="K3" s="14">
        <v>16</v>
      </c>
    </row>
    <row r="4" spans="1:11" ht="13.5" customHeight="1">
      <c r="A4" s="15"/>
      <c r="B4" s="16"/>
      <c r="C4" s="4" t="s">
        <v>12</v>
      </c>
      <c r="D4" s="4"/>
      <c r="E4" s="4">
        <v>10234</v>
      </c>
      <c r="F4" s="4">
        <v>42220</v>
      </c>
      <c r="G4" s="7">
        <v>4.13</v>
      </c>
      <c r="H4" s="7">
        <v>6.98</v>
      </c>
      <c r="I4" s="7">
        <v>1.69</v>
      </c>
      <c r="J4" s="5">
        <v>73.8</v>
      </c>
      <c r="K4" s="5">
        <v>17.8</v>
      </c>
    </row>
    <row r="5" spans="1:11" ht="13.5" customHeight="1">
      <c r="A5" s="15" t="s">
        <v>3</v>
      </c>
      <c r="B5" s="8"/>
      <c r="C5" s="4" t="s">
        <v>18</v>
      </c>
      <c r="D5" s="4"/>
      <c r="E5" s="4">
        <v>3097</v>
      </c>
      <c r="F5" s="4">
        <v>9045</v>
      </c>
      <c r="G5" s="7">
        <v>2.92</v>
      </c>
      <c r="H5" s="7">
        <v>3.57</v>
      </c>
      <c r="I5" s="7">
        <v>1.22</v>
      </c>
      <c r="J5" s="5">
        <v>30.9</v>
      </c>
      <c r="K5" s="5">
        <v>10.6</v>
      </c>
    </row>
    <row r="6" spans="1:11" ht="13.5" customHeight="1">
      <c r="A6" s="15" t="s">
        <v>4</v>
      </c>
      <c r="B6" s="8"/>
      <c r="C6" s="4" t="s">
        <v>19</v>
      </c>
      <c r="D6" s="4"/>
      <c r="E6" s="4">
        <v>1992</v>
      </c>
      <c r="F6" s="4">
        <v>4835</v>
      </c>
      <c r="G6" s="7">
        <v>2.43</v>
      </c>
      <c r="H6" s="7">
        <v>2.82</v>
      </c>
      <c r="I6" s="7">
        <v>1.16</v>
      </c>
      <c r="J6" s="5">
        <v>25.4</v>
      </c>
      <c r="K6" s="5">
        <v>10.6</v>
      </c>
    </row>
    <row r="7" spans="1:11" ht="13.5" customHeight="1">
      <c r="A7" s="15">
        <v>60</v>
      </c>
      <c r="B7" s="17"/>
      <c r="C7" s="16"/>
      <c r="D7" s="4" t="s">
        <v>20</v>
      </c>
      <c r="E7" s="4">
        <v>966</v>
      </c>
      <c r="F7" s="4">
        <v>1910</v>
      </c>
      <c r="G7" s="7">
        <v>1.98</v>
      </c>
      <c r="H7" s="7">
        <v>2.36</v>
      </c>
      <c r="I7" s="7">
        <v>1.19</v>
      </c>
      <c r="J7" s="5">
        <v>20.6</v>
      </c>
      <c r="K7" s="5">
        <v>10.4</v>
      </c>
    </row>
    <row r="8" spans="1:11" ht="13.5" customHeight="1">
      <c r="A8" s="15" t="s">
        <v>5</v>
      </c>
      <c r="B8" s="17"/>
      <c r="C8" s="8"/>
      <c r="D8" s="4" t="s">
        <v>21</v>
      </c>
      <c r="E8" s="4">
        <v>988</v>
      </c>
      <c r="F8" s="4">
        <v>2849</v>
      </c>
      <c r="G8" s="7">
        <v>2.88</v>
      </c>
      <c r="H8" s="7">
        <v>3.26</v>
      </c>
      <c r="I8" s="7">
        <v>1.13</v>
      </c>
      <c r="J8" s="5">
        <v>30</v>
      </c>
      <c r="K8" s="5">
        <v>10.4</v>
      </c>
    </row>
    <row r="9" spans="1:11" ht="13.5" customHeight="1">
      <c r="A9" s="15"/>
      <c r="B9" s="17"/>
      <c r="C9" s="8"/>
      <c r="D9" s="18" t="s">
        <v>22</v>
      </c>
      <c r="E9" s="4">
        <v>38</v>
      </c>
      <c r="F9" s="4">
        <v>76</v>
      </c>
      <c r="G9" s="7">
        <v>2</v>
      </c>
      <c r="H9" s="7">
        <v>2.97</v>
      </c>
      <c r="I9" s="7">
        <v>1.49</v>
      </c>
      <c r="J9" s="5">
        <v>25.1</v>
      </c>
      <c r="K9" s="5">
        <v>12.5</v>
      </c>
    </row>
    <row r="10" spans="1:11" ht="13.5" customHeight="1">
      <c r="A10" s="19"/>
      <c r="B10" s="20"/>
      <c r="C10" s="38" t="s">
        <v>23</v>
      </c>
      <c r="D10" s="39"/>
      <c r="E10" s="4">
        <v>39</v>
      </c>
      <c r="F10" s="4">
        <v>122</v>
      </c>
      <c r="G10" s="7">
        <v>3.13</v>
      </c>
      <c r="H10" s="7">
        <v>3.31</v>
      </c>
      <c r="I10" s="7">
        <v>1.06</v>
      </c>
      <c r="J10" s="5">
        <v>34.3</v>
      </c>
      <c r="K10" s="5">
        <v>10.9</v>
      </c>
    </row>
    <row r="11" spans="1:11" ht="13.5" customHeight="1">
      <c r="A11" s="15"/>
      <c r="B11" s="36" t="s">
        <v>1</v>
      </c>
      <c r="C11" s="37"/>
      <c r="D11" s="37"/>
      <c r="E11" s="6">
        <v>16596</v>
      </c>
      <c r="F11" s="6">
        <v>58179</v>
      </c>
      <c r="G11" s="13">
        <v>3.51</v>
      </c>
      <c r="H11" s="13">
        <v>5.61</v>
      </c>
      <c r="I11" s="13">
        <v>1.6</v>
      </c>
      <c r="J11" s="14">
        <v>103.6</v>
      </c>
      <c r="K11" s="14">
        <v>29.5</v>
      </c>
    </row>
    <row r="12" spans="1:11" ht="13.5" customHeight="1">
      <c r="A12" s="15"/>
      <c r="B12" s="16"/>
      <c r="C12" s="4" t="s">
        <v>24</v>
      </c>
      <c r="D12" s="4"/>
      <c r="E12" s="4">
        <v>10847</v>
      </c>
      <c r="F12" s="4">
        <v>43326</v>
      </c>
      <c r="G12" s="7">
        <v>3.99</v>
      </c>
      <c r="H12" s="7">
        <v>6.94</v>
      </c>
      <c r="I12" s="7">
        <v>1.74</v>
      </c>
      <c r="J12" s="5">
        <v>135.9</v>
      </c>
      <c r="K12" s="5">
        <v>34</v>
      </c>
    </row>
    <row r="13" spans="1:11" ht="13.5" customHeight="1">
      <c r="A13" s="15" t="s">
        <v>6</v>
      </c>
      <c r="B13" s="8"/>
      <c r="C13" s="4" t="s">
        <v>25</v>
      </c>
      <c r="D13" s="4"/>
      <c r="E13" s="4">
        <v>2709</v>
      </c>
      <c r="F13" s="4">
        <v>7617</v>
      </c>
      <c r="G13" s="7">
        <v>2.81</v>
      </c>
      <c r="H13" s="7">
        <v>3.54</v>
      </c>
      <c r="I13" s="7">
        <v>1.26</v>
      </c>
      <c r="J13" s="5">
        <v>47.4</v>
      </c>
      <c r="K13" s="5">
        <v>16.9</v>
      </c>
    </row>
    <row r="14" spans="1:11" ht="13.5" customHeight="1">
      <c r="A14" s="15" t="s">
        <v>7</v>
      </c>
      <c r="B14" s="8"/>
      <c r="C14" s="4" t="s">
        <v>26</v>
      </c>
      <c r="D14" s="4"/>
      <c r="E14" s="4">
        <v>2768</v>
      </c>
      <c r="F14" s="4">
        <v>6279</v>
      </c>
      <c r="G14" s="7">
        <v>2.27</v>
      </c>
      <c r="H14" s="7">
        <v>2.61</v>
      </c>
      <c r="I14" s="7">
        <v>1.15</v>
      </c>
      <c r="J14" s="5">
        <v>35.4</v>
      </c>
      <c r="K14" s="5">
        <v>15.6</v>
      </c>
    </row>
    <row r="15" spans="1:11" ht="13.5" customHeight="1">
      <c r="A15" s="15" t="s">
        <v>8</v>
      </c>
      <c r="B15" s="17"/>
      <c r="C15" s="16"/>
      <c r="D15" s="4" t="s">
        <v>27</v>
      </c>
      <c r="E15" s="4">
        <v>1303</v>
      </c>
      <c r="F15" s="4">
        <v>2622</v>
      </c>
      <c r="G15" s="7">
        <v>2.01</v>
      </c>
      <c r="H15" s="7">
        <v>2.48</v>
      </c>
      <c r="I15" s="7">
        <v>1.23</v>
      </c>
      <c r="J15" s="5">
        <v>31.7</v>
      </c>
      <c r="K15" s="5">
        <v>15.7</v>
      </c>
    </row>
    <row r="16" spans="1:11" ht="13.5" customHeight="1">
      <c r="A16" s="15" t="s">
        <v>5</v>
      </c>
      <c r="B16" s="17"/>
      <c r="C16" s="8"/>
      <c r="D16" s="4" t="s">
        <v>21</v>
      </c>
      <c r="E16" s="4">
        <v>1363</v>
      </c>
      <c r="F16" s="4">
        <v>3424</v>
      </c>
      <c r="G16" s="7">
        <v>2.51</v>
      </c>
      <c r="H16" s="7">
        <v>2.72</v>
      </c>
      <c r="I16" s="7">
        <v>1.08</v>
      </c>
      <c r="J16" s="5">
        <v>38.2</v>
      </c>
      <c r="K16" s="5">
        <v>15.2</v>
      </c>
    </row>
    <row r="17" spans="1:11" ht="13.5" customHeight="1">
      <c r="A17" s="15"/>
      <c r="B17" s="17"/>
      <c r="C17" s="8"/>
      <c r="D17" s="18" t="s">
        <v>22</v>
      </c>
      <c r="E17" s="4">
        <v>102</v>
      </c>
      <c r="F17" s="4">
        <v>233</v>
      </c>
      <c r="G17" s="7">
        <v>2.28</v>
      </c>
      <c r="H17" s="7">
        <v>2.88</v>
      </c>
      <c r="I17" s="7">
        <v>1.26</v>
      </c>
      <c r="J17" s="5">
        <v>45.4</v>
      </c>
      <c r="K17" s="5">
        <v>19.9</v>
      </c>
    </row>
    <row r="18" spans="1:11" ht="13.5" customHeight="1">
      <c r="A18" s="19"/>
      <c r="B18" s="20"/>
      <c r="C18" s="38" t="s">
        <v>23</v>
      </c>
      <c r="D18" s="39"/>
      <c r="E18" s="4">
        <v>272</v>
      </c>
      <c r="F18" s="4">
        <v>957</v>
      </c>
      <c r="G18" s="7">
        <v>3.52</v>
      </c>
      <c r="H18" s="7">
        <v>3.99</v>
      </c>
      <c r="I18" s="7">
        <v>1.13</v>
      </c>
      <c r="J18" s="5">
        <v>66.8</v>
      </c>
      <c r="K18" s="5">
        <v>19</v>
      </c>
    </row>
    <row r="19" spans="1:11" ht="13.5" customHeight="1">
      <c r="A19" s="15"/>
      <c r="B19" s="36" t="s">
        <v>1</v>
      </c>
      <c r="C19" s="37"/>
      <c r="D19" s="37"/>
      <c r="E19" s="6">
        <v>19301</v>
      </c>
      <c r="F19" s="6">
        <v>61808</v>
      </c>
      <c r="G19" s="13">
        <v>3.2</v>
      </c>
      <c r="H19" s="13">
        <v>5.31</v>
      </c>
      <c r="I19" s="13">
        <v>1.66</v>
      </c>
      <c r="J19" s="14">
        <v>99.8</v>
      </c>
      <c r="K19" s="14">
        <v>31.2</v>
      </c>
    </row>
    <row r="20" spans="1:11" ht="13.5" customHeight="1">
      <c r="A20" s="15"/>
      <c r="B20" s="16"/>
      <c r="C20" s="4" t="s">
        <v>24</v>
      </c>
      <c r="D20" s="4"/>
      <c r="E20" s="4">
        <v>11536</v>
      </c>
      <c r="F20" s="4">
        <v>44083</v>
      </c>
      <c r="G20" s="7">
        <v>3.82</v>
      </c>
      <c r="H20" s="7">
        <v>6.92</v>
      </c>
      <c r="I20" s="7">
        <v>1.81</v>
      </c>
      <c r="J20" s="5">
        <v>138.3</v>
      </c>
      <c r="K20" s="5">
        <v>36.2</v>
      </c>
    </row>
    <row r="21" spans="1:11" ht="13.5" customHeight="1">
      <c r="A21" s="15" t="s">
        <v>6</v>
      </c>
      <c r="B21" s="8"/>
      <c r="C21" s="4" t="s">
        <v>25</v>
      </c>
      <c r="D21" s="4"/>
      <c r="E21" s="4">
        <v>2668</v>
      </c>
      <c r="F21" s="4">
        <v>6807</v>
      </c>
      <c r="G21" s="7">
        <v>2.55</v>
      </c>
      <c r="H21" s="7">
        <v>3.44</v>
      </c>
      <c r="I21" s="7">
        <v>1.35</v>
      </c>
      <c r="J21" s="5">
        <v>47.7</v>
      </c>
      <c r="K21" s="5">
        <v>18.7</v>
      </c>
    </row>
    <row r="22" spans="1:11" ht="13.5" customHeight="1">
      <c r="A22" s="15" t="s">
        <v>7</v>
      </c>
      <c r="B22" s="8"/>
      <c r="C22" s="4" t="s">
        <v>26</v>
      </c>
      <c r="D22" s="4"/>
      <c r="E22" s="4">
        <v>5025</v>
      </c>
      <c r="F22" s="4">
        <v>10688</v>
      </c>
      <c r="G22" s="7">
        <v>2.13</v>
      </c>
      <c r="H22" s="7">
        <v>2.63</v>
      </c>
      <c r="I22" s="7">
        <v>1.24</v>
      </c>
      <c r="J22" s="5">
        <v>39.5</v>
      </c>
      <c r="K22" s="5">
        <v>18.6</v>
      </c>
    </row>
    <row r="23" spans="1:11" ht="13.5" customHeight="1">
      <c r="A23" s="15" t="s">
        <v>9</v>
      </c>
      <c r="B23" s="17"/>
      <c r="C23" s="16"/>
      <c r="D23" s="4" t="s">
        <v>27</v>
      </c>
      <c r="E23" s="4">
        <v>2133</v>
      </c>
      <c r="F23" s="4">
        <v>3841</v>
      </c>
      <c r="G23" s="7">
        <v>1.8</v>
      </c>
      <c r="H23" s="7">
        <v>2.21</v>
      </c>
      <c r="I23" s="7">
        <v>1.23</v>
      </c>
      <c r="J23" s="5">
        <v>29.6</v>
      </c>
      <c r="K23" s="5">
        <v>16.4</v>
      </c>
    </row>
    <row r="24" spans="1:11" ht="13.5" customHeight="1">
      <c r="A24" s="15" t="s">
        <v>5</v>
      </c>
      <c r="B24" s="17"/>
      <c r="C24" s="8"/>
      <c r="D24" s="4" t="s">
        <v>21</v>
      </c>
      <c r="E24" s="4">
        <v>1869</v>
      </c>
      <c r="F24" s="4">
        <v>4066</v>
      </c>
      <c r="G24" s="7">
        <v>2.18</v>
      </c>
      <c r="H24" s="7">
        <v>2.53</v>
      </c>
      <c r="I24" s="7">
        <v>1.16</v>
      </c>
      <c r="J24" s="5">
        <v>38.5</v>
      </c>
      <c r="K24" s="5">
        <v>17.7</v>
      </c>
    </row>
    <row r="25" spans="1:11" ht="13.5" customHeight="1">
      <c r="A25" s="15"/>
      <c r="B25" s="17"/>
      <c r="C25" s="8"/>
      <c r="D25" s="18" t="s">
        <v>22</v>
      </c>
      <c r="E25" s="4">
        <v>1023</v>
      </c>
      <c r="F25" s="4">
        <v>2781</v>
      </c>
      <c r="G25" s="7">
        <v>2.72</v>
      </c>
      <c r="H25" s="7">
        <v>3.69</v>
      </c>
      <c r="I25" s="7">
        <v>1.36</v>
      </c>
      <c r="J25" s="5">
        <v>62.1</v>
      </c>
      <c r="K25" s="5">
        <v>22.8</v>
      </c>
    </row>
    <row r="26" spans="1:11" ht="13.5" customHeight="1">
      <c r="A26" s="19"/>
      <c r="B26" s="20"/>
      <c r="C26" s="38" t="s">
        <v>23</v>
      </c>
      <c r="D26" s="39"/>
      <c r="E26" s="4">
        <v>72</v>
      </c>
      <c r="F26" s="4">
        <v>230</v>
      </c>
      <c r="G26" s="7">
        <v>3.19</v>
      </c>
      <c r="H26" s="7">
        <v>4.49</v>
      </c>
      <c r="I26" s="7">
        <v>1.4</v>
      </c>
      <c r="J26" s="5">
        <v>85.1</v>
      </c>
      <c r="K26" s="5">
        <v>26.6</v>
      </c>
    </row>
    <row r="27" spans="1:11" ht="13.5" customHeight="1">
      <c r="A27" s="15"/>
      <c r="B27" s="36" t="s">
        <v>1</v>
      </c>
      <c r="C27" s="37"/>
      <c r="D27" s="37"/>
      <c r="E27" s="6">
        <f>SUM(E28:E30)+E34</f>
        <v>21499</v>
      </c>
      <c r="F27" s="6">
        <f>SUM(F28:F30)+F34</f>
        <v>64193</v>
      </c>
      <c r="G27" s="13">
        <f aca="true" t="shared" si="0" ref="G27:G34">ROUND(F27/E27,2)</f>
        <v>2.99</v>
      </c>
      <c r="H27" s="21" t="s">
        <v>28</v>
      </c>
      <c r="I27" s="21" t="s">
        <v>28</v>
      </c>
      <c r="J27" s="14">
        <v>103</v>
      </c>
      <c r="K27" s="14">
        <v>34.5</v>
      </c>
    </row>
    <row r="28" spans="1:11" ht="13.5" customHeight="1">
      <c r="A28" s="15"/>
      <c r="B28" s="16"/>
      <c r="C28" s="4" t="s">
        <v>24</v>
      </c>
      <c r="D28" s="4"/>
      <c r="E28" s="4">
        <v>12403</v>
      </c>
      <c r="F28" s="4">
        <v>44347</v>
      </c>
      <c r="G28" s="7">
        <f t="shared" si="0"/>
        <v>3.58</v>
      </c>
      <c r="H28" s="9" t="s">
        <v>28</v>
      </c>
      <c r="I28" s="9" t="s">
        <v>28</v>
      </c>
      <c r="J28" s="5">
        <v>145.1</v>
      </c>
      <c r="K28" s="5">
        <v>40.6</v>
      </c>
    </row>
    <row r="29" spans="1:11" ht="13.5" customHeight="1">
      <c r="A29" s="15" t="s">
        <v>6</v>
      </c>
      <c r="B29" s="8"/>
      <c r="C29" s="4" t="s">
        <v>25</v>
      </c>
      <c r="D29" s="4"/>
      <c r="E29" s="4">
        <v>2056</v>
      </c>
      <c r="F29" s="4">
        <v>4781</v>
      </c>
      <c r="G29" s="7">
        <f t="shared" si="0"/>
        <v>2.33</v>
      </c>
      <c r="H29" s="9" t="s">
        <v>28</v>
      </c>
      <c r="I29" s="9" t="s">
        <v>28</v>
      </c>
      <c r="J29" s="5">
        <v>52.1</v>
      </c>
      <c r="K29" s="5">
        <v>22.4</v>
      </c>
    </row>
    <row r="30" spans="1:11" ht="13.5" customHeight="1">
      <c r="A30" s="15" t="s">
        <v>7</v>
      </c>
      <c r="B30" s="8"/>
      <c r="C30" s="4" t="s">
        <v>26</v>
      </c>
      <c r="D30" s="4"/>
      <c r="E30" s="4">
        <f>SUM(E31:E33)</f>
        <v>6467</v>
      </c>
      <c r="F30" s="4">
        <f>SUM(F31:F33)</f>
        <v>13492</v>
      </c>
      <c r="G30" s="7">
        <f t="shared" si="0"/>
        <v>2.09</v>
      </c>
      <c r="H30" s="9" t="s">
        <v>28</v>
      </c>
      <c r="I30" s="9" t="s">
        <v>28</v>
      </c>
      <c r="J30" s="5">
        <v>43.8</v>
      </c>
      <c r="K30" s="5">
        <v>21</v>
      </c>
    </row>
    <row r="31" spans="1:11" ht="13.5" customHeight="1">
      <c r="A31" s="15" t="s">
        <v>10</v>
      </c>
      <c r="B31" s="17"/>
      <c r="C31" s="16"/>
      <c r="D31" s="4" t="s">
        <v>27</v>
      </c>
      <c r="E31" s="4">
        <v>2556</v>
      </c>
      <c r="F31" s="4">
        <v>4644</v>
      </c>
      <c r="G31" s="7">
        <f t="shared" si="0"/>
        <v>1.82</v>
      </c>
      <c r="H31" s="9" t="s">
        <v>28</v>
      </c>
      <c r="I31" s="9" t="s">
        <v>28</v>
      </c>
      <c r="J31" s="5">
        <v>36.3</v>
      </c>
      <c r="K31" s="5">
        <v>20</v>
      </c>
    </row>
    <row r="32" spans="1:11" ht="13.5" customHeight="1">
      <c r="A32" s="15" t="s">
        <v>5</v>
      </c>
      <c r="B32" s="17"/>
      <c r="C32" s="8"/>
      <c r="D32" s="4" t="s">
        <v>21</v>
      </c>
      <c r="E32" s="4">
        <v>2551</v>
      </c>
      <c r="F32" s="4">
        <v>5145</v>
      </c>
      <c r="G32" s="7">
        <f t="shared" si="0"/>
        <v>2.02</v>
      </c>
      <c r="H32" s="9" t="s">
        <v>28</v>
      </c>
      <c r="I32" s="9" t="s">
        <v>28</v>
      </c>
      <c r="J32" s="5">
        <v>41.5</v>
      </c>
      <c r="K32" s="5">
        <v>20.6</v>
      </c>
    </row>
    <row r="33" spans="1:11" ht="13.5" customHeight="1">
      <c r="A33" s="15"/>
      <c r="B33" s="17"/>
      <c r="C33" s="8"/>
      <c r="D33" s="18" t="s">
        <v>22</v>
      </c>
      <c r="E33" s="4">
        <v>1360</v>
      </c>
      <c r="F33" s="4">
        <v>3703</v>
      </c>
      <c r="G33" s="7">
        <f t="shared" si="0"/>
        <v>2.72</v>
      </c>
      <c r="H33" s="9" t="s">
        <v>28</v>
      </c>
      <c r="I33" s="9" t="s">
        <v>28</v>
      </c>
      <c r="J33" s="5">
        <v>62.2</v>
      </c>
      <c r="K33" s="5">
        <v>22.8</v>
      </c>
    </row>
    <row r="34" spans="1:11" ht="13.5" customHeight="1">
      <c r="A34" s="19"/>
      <c r="B34" s="20"/>
      <c r="C34" s="38" t="s">
        <v>23</v>
      </c>
      <c r="D34" s="39"/>
      <c r="E34" s="4">
        <v>573</v>
      </c>
      <c r="F34" s="4">
        <v>1573</v>
      </c>
      <c r="G34" s="7">
        <f t="shared" si="0"/>
        <v>2.75</v>
      </c>
      <c r="H34" s="9" t="s">
        <v>28</v>
      </c>
      <c r="I34" s="9" t="s">
        <v>28</v>
      </c>
      <c r="J34" s="5">
        <v>40.6</v>
      </c>
      <c r="K34" s="5">
        <v>14.8</v>
      </c>
    </row>
    <row r="35" spans="1:11" ht="13.5" customHeight="1">
      <c r="A35" s="15"/>
      <c r="B35" s="36" t="s">
        <v>1</v>
      </c>
      <c r="C35" s="37"/>
      <c r="D35" s="37"/>
      <c r="E35" s="6">
        <f>SUM(E36:E38)+E42</f>
        <v>21619</v>
      </c>
      <c r="F35" s="6">
        <f>SUM(F36:F38)+F42</f>
        <v>61645</v>
      </c>
      <c r="G35" s="13">
        <f aca="true" t="shared" si="1" ref="G35:G42">ROUND(F35/E35,2)</f>
        <v>2.85</v>
      </c>
      <c r="H35" s="21" t="s">
        <v>28</v>
      </c>
      <c r="I35" s="21" t="s">
        <v>28</v>
      </c>
      <c r="J35" s="14">
        <v>106.4</v>
      </c>
      <c r="K35" s="14">
        <v>37.3</v>
      </c>
    </row>
    <row r="36" spans="1:11" ht="13.5" customHeight="1">
      <c r="A36" s="15"/>
      <c r="B36" s="16"/>
      <c r="C36" s="4" t="s">
        <v>24</v>
      </c>
      <c r="D36" s="4"/>
      <c r="E36" s="4">
        <v>13007</v>
      </c>
      <c r="F36" s="4">
        <v>43717</v>
      </c>
      <c r="G36" s="7">
        <f t="shared" si="1"/>
        <v>3.36</v>
      </c>
      <c r="H36" s="9" t="s">
        <v>28</v>
      </c>
      <c r="I36" s="9" t="s">
        <v>28</v>
      </c>
      <c r="J36" s="5">
        <v>145.3</v>
      </c>
      <c r="K36" s="5">
        <v>43.2</v>
      </c>
    </row>
    <row r="37" spans="1:11" ht="13.5" customHeight="1">
      <c r="A37" s="15" t="s">
        <v>6</v>
      </c>
      <c r="B37" s="8"/>
      <c r="C37" s="4" t="s">
        <v>25</v>
      </c>
      <c r="D37" s="4"/>
      <c r="E37" s="4">
        <v>1795</v>
      </c>
      <c r="F37" s="4">
        <v>3952</v>
      </c>
      <c r="G37" s="7">
        <f t="shared" si="1"/>
        <v>2.2</v>
      </c>
      <c r="H37" s="9" t="s">
        <v>28</v>
      </c>
      <c r="I37" s="9" t="s">
        <v>28</v>
      </c>
      <c r="J37" s="5">
        <v>53.3</v>
      </c>
      <c r="K37" s="5">
        <v>24.2</v>
      </c>
    </row>
    <row r="38" spans="1:11" ht="13.5" customHeight="1">
      <c r="A38" s="15" t="s">
        <v>7</v>
      </c>
      <c r="B38" s="8"/>
      <c r="C38" s="4" t="s">
        <v>26</v>
      </c>
      <c r="D38" s="4"/>
      <c r="E38" s="4">
        <f>SUM(E39:E41)</f>
        <v>6776</v>
      </c>
      <c r="F38" s="4">
        <f>SUM(F39:F41)</f>
        <v>13864</v>
      </c>
      <c r="G38" s="7">
        <f t="shared" si="1"/>
        <v>2.05</v>
      </c>
      <c r="H38" s="9" t="s">
        <v>28</v>
      </c>
      <c r="I38" s="9" t="s">
        <v>28</v>
      </c>
      <c r="J38" s="5">
        <v>45.8</v>
      </c>
      <c r="K38" s="5">
        <v>22.4</v>
      </c>
    </row>
    <row r="39" spans="1:11" ht="13.5" customHeight="1">
      <c r="A39" s="15" t="s">
        <v>30</v>
      </c>
      <c r="B39" s="17"/>
      <c r="C39" s="16"/>
      <c r="D39" s="4" t="s">
        <v>27</v>
      </c>
      <c r="E39" s="4">
        <v>2806</v>
      </c>
      <c r="F39" s="4">
        <v>5028</v>
      </c>
      <c r="G39" s="7">
        <f t="shared" si="1"/>
        <v>1.79</v>
      </c>
      <c r="H39" s="9" t="s">
        <v>28</v>
      </c>
      <c r="I39" s="9" t="s">
        <v>28</v>
      </c>
      <c r="J39" s="5">
        <v>38</v>
      </c>
      <c r="K39" s="5">
        <v>21.2</v>
      </c>
    </row>
    <row r="40" spans="1:11" ht="13.5" customHeight="1">
      <c r="A40" s="15" t="s">
        <v>5</v>
      </c>
      <c r="B40" s="17"/>
      <c r="C40" s="8"/>
      <c r="D40" s="4" t="s">
        <v>21</v>
      </c>
      <c r="E40" s="4">
        <v>2427</v>
      </c>
      <c r="F40" s="4">
        <v>4884</v>
      </c>
      <c r="G40" s="7">
        <f t="shared" si="1"/>
        <v>2.01</v>
      </c>
      <c r="H40" s="9" t="s">
        <v>28</v>
      </c>
      <c r="I40" s="9" t="s">
        <v>28</v>
      </c>
      <c r="J40" s="5">
        <v>44.8</v>
      </c>
      <c r="K40" s="5">
        <v>22.3</v>
      </c>
    </row>
    <row r="41" spans="1:11" ht="13.5" customHeight="1">
      <c r="A41" s="15"/>
      <c r="B41" s="17"/>
      <c r="C41" s="8"/>
      <c r="D41" s="18" t="s">
        <v>22</v>
      </c>
      <c r="E41" s="4">
        <v>1543</v>
      </c>
      <c r="F41" s="4">
        <v>3952</v>
      </c>
      <c r="G41" s="7">
        <f>ROUND(F41/E41,2)</f>
        <v>2.56</v>
      </c>
      <c r="H41" s="9" t="s">
        <v>28</v>
      </c>
      <c r="I41" s="9" t="s">
        <v>28</v>
      </c>
      <c r="J41" s="5">
        <v>59.9</v>
      </c>
      <c r="K41" s="5">
        <v>23.4</v>
      </c>
    </row>
    <row r="42" spans="1:11" ht="13.5" customHeight="1">
      <c r="A42" s="19"/>
      <c r="B42" s="20"/>
      <c r="C42" s="38" t="s">
        <v>23</v>
      </c>
      <c r="D42" s="39"/>
      <c r="E42" s="4">
        <v>41</v>
      </c>
      <c r="F42" s="4">
        <v>112</v>
      </c>
      <c r="G42" s="7">
        <f t="shared" si="1"/>
        <v>2.73</v>
      </c>
      <c r="H42" s="9" t="s">
        <v>28</v>
      </c>
      <c r="I42" s="9" t="s">
        <v>28</v>
      </c>
      <c r="J42" s="5">
        <v>80.4</v>
      </c>
      <c r="K42" s="5">
        <v>29.4</v>
      </c>
    </row>
    <row r="43" spans="1:11" ht="13.5" customHeight="1">
      <c r="A43" s="15"/>
      <c r="B43" s="36" t="s">
        <v>1</v>
      </c>
      <c r="C43" s="37"/>
      <c r="D43" s="37"/>
      <c r="E43" s="6">
        <f>SUM(E44:E46)+E50</f>
        <v>22708</v>
      </c>
      <c r="F43" s="6">
        <f>SUM(F44:F46)+F50</f>
        <v>61058</v>
      </c>
      <c r="G43" s="13">
        <f aca="true" t="shared" si="2" ref="G43:G48">ROUND(F43/E43,2)</f>
        <v>2.69</v>
      </c>
      <c r="H43" s="21" t="s">
        <v>28</v>
      </c>
      <c r="I43" s="21" t="s">
        <v>28</v>
      </c>
      <c r="J43" s="21" t="s">
        <v>28</v>
      </c>
      <c r="K43" s="21" t="s">
        <v>28</v>
      </c>
    </row>
    <row r="44" spans="1:11" ht="13.5" customHeight="1">
      <c r="A44" s="15"/>
      <c r="B44" s="16"/>
      <c r="C44" s="4" t="s">
        <v>24</v>
      </c>
      <c r="D44" s="4"/>
      <c r="E44" s="4">
        <v>13709</v>
      </c>
      <c r="F44" s="4">
        <v>43106</v>
      </c>
      <c r="G44" s="7">
        <f t="shared" si="2"/>
        <v>3.14</v>
      </c>
      <c r="H44" s="9" t="s">
        <v>28</v>
      </c>
      <c r="I44" s="9" t="s">
        <v>28</v>
      </c>
      <c r="J44" s="9" t="s">
        <v>28</v>
      </c>
      <c r="K44" s="9" t="s">
        <v>28</v>
      </c>
    </row>
    <row r="45" spans="1:11" ht="13.5" customHeight="1">
      <c r="A45" s="15" t="s">
        <v>6</v>
      </c>
      <c r="B45" s="8"/>
      <c r="C45" s="4" t="s">
        <v>25</v>
      </c>
      <c r="D45" s="4"/>
      <c r="E45" s="4">
        <v>1543</v>
      </c>
      <c r="F45" s="4">
        <v>3320</v>
      </c>
      <c r="G45" s="7">
        <f t="shared" si="2"/>
        <v>2.15</v>
      </c>
      <c r="H45" s="9" t="s">
        <v>28</v>
      </c>
      <c r="I45" s="9" t="s">
        <v>28</v>
      </c>
      <c r="J45" s="9" t="s">
        <v>28</v>
      </c>
      <c r="K45" s="9" t="s">
        <v>28</v>
      </c>
    </row>
    <row r="46" spans="1:11" ht="13.5" customHeight="1">
      <c r="A46" s="15" t="s">
        <v>7</v>
      </c>
      <c r="B46" s="8"/>
      <c r="C46" s="4" t="s">
        <v>26</v>
      </c>
      <c r="D46" s="4"/>
      <c r="E46" s="4">
        <f>SUM(E47:E49)</f>
        <v>7370</v>
      </c>
      <c r="F46" s="4">
        <f>SUM(F47:F49)</f>
        <v>14408</v>
      </c>
      <c r="G46" s="7">
        <f t="shared" si="2"/>
        <v>1.95</v>
      </c>
      <c r="H46" s="9" t="s">
        <v>28</v>
      </c>
      <c r="I46" s="9" t="s">
        <v>28</v>
      </c>
      <c r="J46" s="9" t="s">
        <v>28</v>
      </c>
      <c r="K46" s="9" t="s">
        <v>28</v>
      </c>
    </row>
    <row r="47" spans="1:11" ht="13.5" customHeight="1">
      <c r="A47" s="15" t="s">
        <v>31</v>
      </c>
      <c r="B47" s="17"/>
      <c r="C47" s="16"/>
      <c r="D47" s="4" t="s">
        <v>27</v>
      </c>
      <c r="E47" s="4">
        <v>3150</v>
      </c>
      <c r="F47" s="4">
        <v>5462</v>
      </c>
      <c r="G47" s="7">
        <f t="shared" si="2"/>
        <v>1.73</v>
      </c>
      <c r="H47" s="9" t="s">
        <v>28</v>
      </c>
      <c r="I47" s="9" t="s">
        <v>28</v>
      </c>
      <c r="J47" s="9" t="s">
        <v>28</v>
      </c>
      <c r="K47" s="9" t="s">
        <v>28</v>
      </c>
    </row>
    <row r="48" spans="1:11" ht="13.5" customHeight="1">
      <c r="A48" s="15" t="s">
        <v>5</v>
      </c>
      <c r="B48" s="17"/>
      <c r="C48" s="8"/>
      <c r="D48" s="4" t="s">
        <v>21</v>
      </c>
      <c r="E48" s="4">
        <v>2404</v>
      </c>
      <c r="F48" s="4">
        <v>4576</v>
      </c>
      <c r="G48" s="7">
        <f t="shared" si="2"/>
        <v>1.9</v>
      </c>
      <c r="H48" s="9" t="s">
        <v>28</v>
      </c>
      <c r="I48" s="9" t="s">
        <v>28</v>
      </c>
      <c r="J48" s="9" t="s">
        <v>28</v>
      </c>
      <c r="K48" s="9" t="s">
        <v>28</v>
      </c>
    </row>
    <row r="49" spans="1:11" ht="13.5" customHeight="1">
      <c r="A49" s="15"/>
      <c r="B49" s="17"/>
      <c r="C49" s="8"/>
      <c r="D49" s="18" t="s">
        <v>22</v>
      </c>
      <c r="E49" s="4">
        <v>1816</v>
      </c>
      <c r="F49" s="4">
        <v>4370</v>
      </c>
      <c r="G49" s="7">
        <f>ROUND(F49/E49,2)</f>
        <v>2.41</v>
      </c>
      <c r="H49" s="9" t="s">
        <v>28</v>
      </c>
      <c r="I49" s="9" t="s">
        <v>28</v>
      </c>
      <c r="J49" s="9" t="s">
        <v>28</v>
      </c>
      <c r="K49" s="9" t="s">
        <v>28</v>
      </c>
    </row>
    <row r="50" spans="1:11" ht="13.5" customHeight="1">
      <c r="A50" s="19"/>
      <c r="B50" s="20"/>
      <c r="C50" s="38" t="s">
        <v>23</v>
      </c>
      <c r="D50" s="39"/>
      <c r="E50" s="4">
        <v>86</v>
      </c>
      <c r="F50" s="4">
        <v>224</v>
      </c>
      <c r="G50" s="7">
        <f>ROUND(F50/E50,2)</f>
        <v>2.6</v>
      </c>
      <c r="H50" s="9" t="s">
        <v>28</v>
      </c>
      <c r="I50" s="9" t="s">
        <v>28</v>
      </c>
      <c r="J50" s="9" t="s">
        <v>28</v>
      </c>
      <c r="K50" s="9" t="s">
        <v>28</v>
      </c>
    </row>
    <row r="51" spans="1:11" ht="13.5" customHeight="1">
      <c r="A51" s="15"/>
      <c r="B51" s="36" t="s">
        <v>0</v>
      </c>
      <c r="C51" s="37"/>
      <c r="D51" s="37"/>
      <c r="E51" s="6">
        <f>SUM(E52:E54)+E58</f>
        <v>23472</v>
      </c>
      <c r="F51" s="6">
        <f>SUM(F52:F54)+F58</f>
        <v>59838</v>
      </c>
      <c r="G51" s="13">
        <f aca="true" t="shared" si="3" ref="G51:G56">ROUND(F51/E51,2)</f>
        <v>2.55</v>
      </c>
      <c r="H51" s="21" t="s">
        <v>28</v>
      </c>
      <c r="I51" s="21" t="s">
        <v>28</v>
      </c>
      <c r="J51" s="21" t="s">
        <v>28</v>
      </c>
      <c r="K51" s="21" t="s">
        <v>28</v>
      </c>
    </row>
    <row r="52" spans="1:11" ht="13.5" customHeight="1">
      <c r="A52" s="15"/>
      <c r="B52" s="16"/>
      <c r="C52" s="4" t="s">
        <v>12</v>
      </c>
      <c r="D52" s="4"/>
      <c r="E52" s="4">
        <v>14396</v>
      </c>
      <c r="F52" s="4">
        <v>42595</v>
      </c>
      <c r="G52" s="7">
        <f>ROUND(F52/E52,2)</f>
        <v>2.96</v>
      </c>
      <c r="H52" s="9" t="s">
        <v>28</v>
      </c>
      <c r="I52" s="9" t="s">
        <v>28</v>
      </c>
      <c r="J52" s="9" t="s">
        <v>28</v>
      </c>
      <c r="K52" s="9" t="s">
        <v>28</v>
      </c>
    </row>
    <row r="53" spans="1:11" ht="13.5" customHeight="1">
      <c r="A53" s="15" t="s">
        <v>6</v>
      </c>
      <c r="B53" s="8"/>
      <c r="C53" s="4" t="s">
        <v>18</v>
      </c>
      <c r="D53" s="4"/>
      <c r="E53" s="4">
        <v>1167</v>
      </c>
      <c r="F53" s="4">
        <v>2381</v>
      </c>
      <c r="G53" s="7">
        <f t="shared" si="3"/>
        <v>2.04</v>
      </c>
      <c r="H53" s="9" t="s">
        <v>28</v>
      </c>
      <c r="I53" s="9" t="s">
        <v>28</v>
      </c>
      <c r="J53" s="9" t="s">
        <v>28</v>
      </c>
      <c r="K53" s="9" t="s">
        <v>28</v>
      </c>
    </row>
    <row r="54" spans="1:11" ht="13.5" customHeight="1">
      <c r="A54" s="15" t="s">
        <v>7</v>
      </c>
      <c r="B54" s="8"/>
      <c r="C54" s="4" t="s">
        <v>19</v>
      </c>
      <c r="D54" s="4"/>
      <c r="E54" s="4">
        <f>SUM(E55:E57)</f>
        <v>7862</v>
      </c>
      <c r="F54" s="4">
        <f>SUM(F55:F57)</f>
        <v>14741</v>
      </c>
      <c r="G54" s="7">
        <f t="shared" si="3"/>
        <v>1.87</v>
      </c>
      <c r="H54" s="9" t="s">
        <v>28</v>
      </c>
      <c r="I54" s="9" t="s">
        <v>28</v>
      </c>
      <c r="J54" s="9" t="s">
        <v>28</v>
      </c>
      <c r="K54" s="9" t="s">
        <v>28</v>
      </c>
    </row>
    <row r="55" spans="1:11" ht="13.5" customHeight="1">
      <c r="A55" s="33" t="s">
        <v>38</v>
      </c>
      <c r="B55" s="17"/>
      <c r="C55" s="16"/>
      <c r="D55" s="4" t="s">
        <v>20</v>
      </c>
      <c r="E55" s="4">
        <v>3462</v>
      </c>
      <c r="F55" s="4">
        <v>6072</v>
      </c>
      <c r="G55" s="7">
        <f t="shared" si="3"/>
        <v>1.75</v>
      </c>
      <c r="H55" s="9" t="s">
        <v>28</v>
      </c>
      <c r="I55" s="9" t="s">
        <v>28</v>
      </c>
      <c r="J55" s="9" t="s">
        <v>28</v>
      </c>
      <c r="K55" s="9" t="s">
        <v>28</v>
      </c>
    </row>
    <row r="56" spans="1:11" ht="13.5" customHeight="1">
      <c r="A56" s="15" t="s">
        <v>5</v>
      </c>
      <c r="B56" s="17"/>
      <c r="C56" s="8"/>
      <c r="D56" s="4" t="s">
        <v>21</v>
      </c>
      <c r="E56" s="4">
        <v>2605</v>
      </c>
      <c r="F56" s="4">
        <v>4510</v>
      </c>
      <c r="G56" s="7">
        <f>ROUND(F56/E56,2)</f>
        <v>1.73</v>
      </c>
      <c r="H56" s="9" t="s">
        <v>28</v>
      </c>
      <c r="I56" s="9" t="s">
        <v>28</v>
      </c>
      <c r="J56" s="9" t="s">
        <v>28</v>
      </c>
      <c r="K56" s="9" t="s">
        <v>28</v>
      </c>
    </row>
    <row r="57" spans="1:11" ht="13.5" customHeight="1">
      <c r="A57" s="15"/>
      <c r="B57" s="17"/>
      <c r="C57" s="8"/>
      <c r="D57" s="18" t="s">
        <v>22</v>
      </c>
      <c r="E57" s="4">
        <v>1795</v>
      </c>
      <c r="F57" s="4">
        <v>4159</v>
      </c>
      <c r="G57" s="7">
        <f>ROUND(F57/E57,2)</f>
        <v>2.32</v>
      </c>
      <c r="H57" s="9" t="s">
        <v>28</v>
      </c>
      <c r="I57" s="9" t="s">
        <v>28</v>
      </c>
      <c r="J57" s="9" t="s">
        <v>28</v>
      </c>
      <c r="K57" s="9" t="s">
        <v>28</v>
      </c>
    </row>
    <row r="58" spans="1:11" ht="13.5" customHeight="1">
      <c r="A58" s="19"/>
      <c r="B58" s="20"/>
      <c r="C58" s="38" t="s">
        <v>23</v>
      </c>
      <c r="D58" s="39"/>
      <c r="E58" s="4">
        <v>47</v>
      </c>
      <c r="F58" s="4">
        <v>121</v>
      </c>
      <c r="G58" s="7">
        <f>ROUND(F58/E58,2)</f>
        <v>2.57</v>
      </c>
      <c r="H58" s="9" t="s">
        <v>28</v>
      </c>
      <c r="I58" s="9" t="s">
        <v>28</v>
      </c>
      <c r="J58" s="9" t="s">
        <v>28</v>
      </c>
      <c r="K58" s="9" t="s">
        <v>28</v>
      </c>
    </row>
    <row r="59" spans="1:11" ht="13.5" customHeight="1">
      <c r="A59" s="15"/>
      <c r="B59" s="36" t="s">
        <v>0</v>
      </c>
      <c r="C59" s="37"/>
      <c r="D59" s="37"/>
      <c r="E59" s="6">
        <f>SUM(E60:E62)+E66</f>
        <v>23383</v>
      </c>
      <c r="F59" s="6">
        <f>SUM(F60:F62)+F66</f>
        <v>57040</v>
      </c>
      <c r="G59" s="13">
        <f>ROUND(F59/E59,2)</f>
        <v>2.44</v>
      </c>
      <c r="H59" s="21" t="s">
        <v>28</v>
      </c>
      <c r="I59" s="21" t="s">
        <v>28</v>
      </c>
      <c r="J59" s="21" t="s">
        <v>28</v>
      </c>
      <c r="K59" s="21" t="s">
        <v>28</v>
      </c>
    </row>
    <row r="60" spans="1:11" ht="13.5" customHeight="1">
      <c r="A60" s="15"/>
      <c r="B60" s="16"/>
      <c r="C60" s="4" t="s">
        <v>12</v>
      </c>
      <c r="D60" s="4"/>
      <c r="E60" s="4">
        <v>14294</v>
      </c>
      <c r="F60" s="4">
        <v>40448</v>
      </c>
      <c r="G60" s="7">
        <f>ROUND(F60/E60,2)</f>
        <v>2.83</v>
      </c>
      <c r="H60" s="9" t="s">
        <v>28</v>
      </c>
      <c r="I60" s="9" t="s">
        <v>28</v>
      </c>
      <c r="J60" s="9" t="s">
        <v>28</v>
      </c>
      <c r="K60" s="9" t="s">
        <v>28</v>
      </c>
    </row>
    <row r="61" spans="1:11" ht="13.5" customHeight="1">
      <c r="A61" s="33" t="s">
        <v>39</v>
      </c>
      <c r="B61" s="8"/>
      <c r="C61" s="4" t="s">
        <v>18</v>
      </c>
      <c r="D61" s="4"/>
      <c r="E61" s="4">
        <v>975</v>
      </c>
      <c r="F61" s="4">
        <v>1874</v>
      </c>
      <c r="G61" s="7">
        <f>ROUND(F61/E61,2)</f>
        <v>1.92</v>
      </c>
      <c r="H61" s="9" t="s">
        <v>28</v>
      </c>
      <c r="I61" s="9" t="s">
        <v>28</v>
      </c>
      <c r="J61" s="9" t="s">
        <v>28</v>
      </c>
      <c r="K61" s="9" t="s">
        <v>28</v>
      </c>
    </row>
    <row r="62" spans="1:11" ht="13.5" customHeight="1">
      <c r="A62" s="33" t="s">
        <v>4</v>
      </c>
      <c r="B62" s="8"/>
      <c r="C62" s="4" t="s">
        <v>19</v>
      </c>
      <c r="D62" s="4"/>
      <c r="E62" s="4">
        <f>SUM(E63:E65)</f>
        <v>8025</v>
      </c>
      <c r="F62" s="4">
        <f>SUM(F63:F65)</f>
        <v>14492</v>
      </c>
      <c r="G62" s="7">
        <f>ROUND(F62/E62,2)</f>
        <v>1.81</v>
      </c>
      <c r="H62" s="9" t="s">
        <v>28</v>
      </c>
      <c r="I62" s="9" t="s">
        <v>28</v>
      </c>
      <c r="J62" s="9" t="s">
        <v>28</v>
      </c>
      <c r="K62" s="9" t="s">
        <v>28</v>
      </c>
    </row>
    <row r="63" spans="1:11" ht="13.5" customHeight="1">
      <c r="A63" s="33" t="s">
        <v>8</v>
      </c>
      <c r="B63" s="17"/>
      <c r="C63" s="16"/>
      <c r="D63" s="4" t="s">
        <v>20</v>
      </c>
      <c r="E63" s="4">
        <v>3720</v>
      </c>
      <c r="F63" s="4">
        <v>6352</v>
      </c>
      <c r="G63" s="7">
        <f>ROUND(F63/E63,2)</f>
        <v>1.71</v>
      </c>
      <c r="H63" s="9" t="s">
        <v>28</v>
      </c>
      <c r="I63" s="9" t="s">
        <v>28</v>
      </c>
      <c r="J63" s="9" t="s">
        <v>28</v>
      </c>
      <c r="K63" s="9" t="s">
        <v>28</v>
      </c>
    </row>
    <row r="64" spans="1:11" ht="13.5" customHeight="1">
      <c r="A64" s="15" t="s">
        <v>5</v>
      </c>
      <c r="B64" s="17"/>
      <c r="C64" s="8"/>
      <c r="D64" s="4" t="s">
        <v>21</v>
      </c>
      <c r="E64" s="4">
        <v>2491</v>
      </c>
      <c r="F64" s="4">
        <v>4228</v>
      </c>
      <c r="G64" s="7">
        <f>ROUND(F64/E64,2)</f>
        <v>1.7</v>
      </c>
      <c r="H64" s="9" t="s">
        <v>28</v>
      </c>
      <c r="I64" s="9" t="s">
        <v>28</v>
      </c>
      <c r="J64" s="9" t="s">
        <v>28</v>
      </c>
      <c r="K64" s="9" t="s">
        <v>28</v>
      </c>
    </row>
    <row r="65" spans="1:11" ht="13.5" customHeight="1">
      <c r="A65" s="15"/>
      <c r="B65" s="17"/>
      <c r="C65" s="8"/>
      <c r="D65" s="18" t="s">
        <v>22</v>
      </c>
      <c r="E65" s="4">
        <v>1814</v>
      </c>
      <c r="F65" s="4">
        <v>3912</v>
      </c>
      <c r="G65" s="7">
        <f>ROUND(F65/E65,2)</f>
        <v>2.16</v>
      </c>
      <c r="H65" s="9" t="s">
        <v>28</v>
      </c>
      <c r="I65" s="9" t="s">
        <v>28</v>
      </c>
      <c r="J65" s="9" t="s">
        <v>28</v>
      </c>
      <c r="K65" s="9" t="s">
        <v>28</v>
      </c>
    </row>
    <row r="66" spans="1:11" ht="13.5" customHeight="1">
      <c r="A66" s="19"/>
      <c r="B66" s="20"/>
      <c r="C66" s="38" t="s">
        <v>23</v>
      </c>
      <c r="D66" s="39"/>
      <c r="E66" s="4">
        <v>89</v>
      </c>
      <c r="F66" s="4">
        <v>226</v>
      </c>
      <c r="G66" s="7">
        <f>ROUND(F66/E66,2)</f>
        <v>2.54</v>
      </c>
      <c r="H66" s="9" t="s">
        <v>28</v>
      </c>
      <c r="I66" s="9" t="s">
        <v>28</v>
      </c>
      <c r="J66" s="9" t="s">
        <v>28</v>
      </c>
      <c r="K66" s="9" t="s">
        <v>28</v>
      </c>
    </row>
    <row r="67" spans="1:11" ht="13.5" customHeight="1">
      <c r="A67" s="23"/>
      <c r="B67" s="17"/>
      <c r="C67" s="24"/>
      <c r="D67" s="24"/>
      <c r="E67" s="17"/>
      <c r="F67" s="17"/>
      <c r="G67" s="25"/>
      <c r="H67" s="26"/>
      <c r="I67" s="26"/>
      <c r="J67" s="27"/>
      <c r="K67" s="27"/>
    </row>
    <row r="68" ht="13.5" customHeight="1">
      <c r="A68" s="2" t="s">
        <v>29</v>
      </c>
    </row>
    <row r="69" ht="13.5" customHeight="1">
      <c r="A69" s="2" t="s">
        <v>11</v>
      </c>
    </row>
    <row r="70" spans="1:11" ht="13.5" customHeight="1">
      <c r="A70" s="28" t="s">
        <v>35</v>
      </c>
      <c r="B70" s="2" t="s">
        <v>36</v>
      </c>
      <c r="G70" s="2"/>
      <c r="H70" s="2"/>
      <c r="I70" s="2"/>
      <c r="J70" s="2"/>
      <c r="K70" s="2"/>
    </row>
    <row r="71" spans="1:11" ht="13.5" customHeight="1">
      <c r="A71" s="28"/>
      <c r="B71" s="2" t="s">
        <v>34</v>
      </c>
      <c r="G71" s="2"/>
      <c r="H71" s="2"/>
      <c r="I71" s="2"/>
      <c r="J71" s="2"/>
      <c r="K71" s="2"/>
    </row>
  </sheetData>
  <sheetProtection/>
  <mergeCells count="17">
    <mergeCell ref="B27:D27"/>
    <mergeCell ref="B59:D59"/>
    <mergeCell ref="C66:D66"/>
    <mergeCell ref="B51:D51"/>
    <mergeCell ref="C58:D58"/>
    <mergeCell ref="B43:D43"/>
    <mergeCell ref="C50:D50"/>
    <mergeCell ref="A2:D2"/>
    <mergeCell ref="B3:D3"/>
    <mergeCell ref="C10:D10"/>
    <mergeCell ref="B11:D11"/>
    <mergeCell ref="B35:D35"/>
    <mergeCell ref="C42:D42"/>
    <mergeCell ref="C34:D34"/>
    <mergeCell ref="C18:D18"/>
    <mergeCell ref="B19:D19"/>
    <mergeCell ref="C26:D26"/>
  </mergeCells>
  <printOptions/>
  <pageMargins left="0.87" right="0.2" top="0.73" bottom="1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2017-06-02T05:49:17Z</cp:lastPrinted>
  <dcterms:created xsi:type="dcterms:W3CDTF">2003-05-23T04:59:42Z</dcterms:created>
  <dcterms:modified xsi:type="dcterms:W3CDTF">2022-05-16T07:38:21Z</dcterms:modified>
  <cp:category/>
  <cp:version/>
  <cp:contentType/>
  <cp:contentStatus/>
</cp:coreProperties>
</file>