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550" tabRatio="736" activeTab="0"/>
  </bookViews>
  <sheets>
    <sheet name="3-16" sheetId="1" r:id="rId1"/>
  </sheets>
  <definedNames>
    <definedName name="_xlnm.Print_Titles" localSheetId="0">'3-16'!$3:$4</definedName>
  </definedNames>
  <calcPr fullCalcOnLoad="1"/>
</workbook>
</file>

<file path=xl/sharedStrings.xml><?xml version="1.0" encoding="utf-8"?>
<sst xmlns="http://schemas.openxmlformats.org/spreadsheetml/2006/main" count="204" uniqueCount="35">
  <si>
    <t>総数</t>
  </si>
  <si>
    <t xml:space="preserve">     －</t>
  </si>
  <si>
    <t>住宅に住む一般世帯</t>
  </si>
  <si>
    <t>年</t>
  </si>
  <si>
    <t>平</t>
  </si>
  <si>
    <t>成</t>
  </si>
  <si>
    <t>２</t>
  </si>
  <si>
    <t>７</t>
  </si>
  <si>
    <t>12</t>
  </si>
  <si>
    <t>一般世帯数</t>
  </si>
  <si>
    <t>一般世帯人員</t>
  </si>
  <si>
    <t>住宅に住む一般世帯</t>
  </si>
  <si>
    <t>住宅の所有関係</t>
  </si>
  <si>
    <t>一戸建</t>
  </si>
  <si>
    <t>長屋建</t>
  </si>
  <si>
    <t>共同住宅</t>
  </si>
  <si>
    <t>その他</t>
  </si>
  <si>
    <t>計</t>
  </si>
  <si>
    <t>１～２階建</t>
  </si>
  <si>
    <t>３～５階建</t>
  </si>
  <si>
    <t>６階以上</t>
  </si>
  <si>
    <t>主世帯</t>
  </si>
  <si>
    <t>持ち家</t>
  </si>
  <si>
    <t>公営の借家</t>
  </si>
  <si>
    <t xml:space="preserve">      -</t>
  </si>
  <si>
    <t>民営の借家</t>
  </si>
  <si>
    <t>給与住宅</t>
  </si>
  <si>
    <t>間借り</t>
  </si>
  <si>
    <t xml:space="preserve">    －</t>
  </si>
  <si>
    <t>…</t>
  </si>
  <si>
    <t>17</t>
  </si>
  <si>
    <t>22</t>
  </si>
  <si>
    <t>： 各年10月１日現在</t>
  </si>
  <si>
    <t>1６．住宅の建て方・住宅の所有関係別世帯数･世帯人員</t>
  </si>
  <si>
    <t>27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</si>
</sst>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177" fontId="0" fillId="34" borderId="10" xfId="0" applyNumberFormat="1" applyFill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34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74" sqref="N74"/>
    </sheetView>
  </sheetViews>
  <sheetFormatPr defaultColWidth="9.00390625" defaultRowHeight="13.5"/>
  <cols>
    <col min="1" max="1" width="4.25390625" style="1" bestFit="1" customWidth="1"/>
    <col min="2" max="3" width="2.50390625" style="1" customWidth="1"/>
    <col min="4" max="4" width="15.50390625" style="1" customWidth="1"/>
    <col min="5" max="5" width="9.125" style="2" bestFit="1" customWidth="1"/>
    <col min="6" max="6" width="8.625" style="2" bestFit="1" customWidth="1"/>
    <col min="7" max="7" width="7.625" style="2" bestFit="1" customWidth="1"/>
    <col min="8" max="8" width="8.625" style="2" bestFit="1" customWidth="1"/>
    <col min="9" max="10" width="9.375" style="2" bestFit="1" customWidth="1"/>
    <col min="11" max="11" width="8.125" style="2" bestFit="1" customWidth="1"/>
    <col min="12" max="12" width="7.625" style="2" bestFit="1" customWidth="1"/>
    <col min="13" max="16384" width="9.00390625" style="1" customWidth="1"/>
  </cols>
  <sheetData>
    <row r="1" spans="1:13" ht="24">
      <c r="A1" s="2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4">
      <c r="A2" s="22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2" ht="13.5">
      <c r="A3" s="27" t="s">
        <v>12</v>
      </c>
      <c r="B3" s="27"/>
      <c r="C3" s="27"/>
      <c r="D3" s="27"/>
      <c r="E3" s="27" t="s">
        <v>0</v>
      </c>
      <c r="F3" s="26" t="s">
        <v>13</v>
      </c>
      <c r="G3" s="26" t="s">
        <v>14</v>
      </c>
      <c r="H3" s="26" t="s">
        <v>15</v>
      </c>
      <c r="I3" s="26"/>
      <c r="J3" s="26"/>
      <c r="K3" s="26"/>
      <c r="L3" s="26" t="s">
        <v>16</v>
      </c>
    </row>
    <row r="4" spans="1:13" ht="13.5">
      <c r="A4" s="28"/>
      <c r="B4" s="27"/>
      <c r="C4" s="27"/>
      <c r="D4" s="27"/>
      <c r="E4" s="27"/>
      <c r="F4" s="26"/>
      <c r="G4" s="26"/>
      <c r="H4" s="3" t="s">
        <v>17</v>
      </c>
      <c r="I4" s="3" t="s">
        <v>18</v>
      </c>
      <c r="J4" s="3" t="s">
        <v>19</v>
      </c>
      <c r="K4" s="3" t="s">
        <v>20</v>
      </c>
      <c r="L4" s="26"/>
      <c r="M4" s="2"/>
    </row>
    <row r="5" spans="1:12" ht="13.5">
      <c r="A5" s="9"/>
      <c r="B5" s="15" t="s">
        <v>9</v>
      </c>
      <c r="C5" s="6"/>
      <c r="D5" s="6"/>
      <c r="E5" s="7">
        <v>16832</v>
      </c>
      <c r="F5" s="7">
        <v>10953</v>
      </c>
      <c r="G5" s="7">
        <v>2739</v>
      </c>
      <c r="H5" s="7">
        <v>2840</v>
      </c>
      <c r="I5" s="7">
        <v>1359</v>
      </c>
      <c r="J5" s="7">
        <v>1379</v>
      </c>
      <c r="K5" s="7">
        <v>102</v>
      </c>
      <c r="L5" s="7">
        <v>300</v>
      </c>
    </row>
    <row r="6" spans="1:12" ht="13.5">
      <c r="A6" s="10"/>
      <c r="B6" s="16"/>
      <c r="C6" s="24" t="s">
        <v>11</v>
      </c>
      <c r="D6" s="25"/>
      <c r="E6" s="4">
        <v>16714</v>
      </c>
      <c r="F6" s="4">
        <v>10900</v>
      </c>
      <c r="G6" s="4">
        <v>2724</v>
      </c>
      <c r="H6" s="4">
        <v>2804</v>
      </c>
      <c r="I6" s="4">
        <v>1331</v>
      </c>
      <c r="J6" s="4">
        <v>1371</v>
      </c>
      <c r="K6" s="4">
        <v>102</v>
      </c>
      <c r="L6" s="4">
        <v>286</v>
      </c>
    </row>
    <row r="7" spans="1:12" ht="13.5">
      <c r="A7" s="10"/>
      <c r="B7" s="17"/>
      <c r="C7" s="16"/>
      <c r="D7" s="5" t="s">
        <v>21</v>
      </c>
      <c r="E7" s="4">
        <v>16596</v>
      </c>
      <c r="F7" s="4">
        <v>10847</v>
      </c>
      <c r="G7" s="4">
        <v>2709</v>
      </c>
      <c r="H7" s="4">
        <v>2768</v>
      </c>
      <c r="I7" s="4">
        <v>1303</v>
      </c>
      <c r="J7" s="4">
        <v>1363</v>
      </c>
      <c r="K7" s="4">
        <v>102</v>
      </c>
      <c r="L7" s="4">
        <v>272</v>
      </c>
    </row>
    <row r="8" spans="1:12" ht="13.5">
      <c r="A8" s="10"/>
      <c r="B8" s="17"/>
      <c r="C8" s="12"/>
      <c r="D8" s="5" t="s">
        <v>22</v>
      </c>
      <c r="E8" s="4">
        <v>10245</v>
      </c>
      <c r="F8" s="4">
        <v>10012</v>
      </c>
      <c r="G8" s="4">
        <v>190</v>
      </c>
      <c r="H8" s="4">
        <v>26</v>
      </c>
      <c r="I8" s="4">
        <v>11</v>
      </c>
      <c r="J8" s="4">
        <v>9</v>
      </c>
      <c r="K8" s="4">
        <v>6</v>
      </c>
      <c r="L8" s="4">
        <v>17</v>
      </c>
    </row>
    <row r="9" spans="1:12" ht="13.5">
      <c r="A9" s="10"/>
      <c r="B9" s="17"/>
      <c r="C9" s="12"/>
      <c r="D9" s="5" t="s">
        <v>23</v>
      </c>
      <c r="E9" s="4">
        <v>1416</v>
      </c>
      <c r="F9" s="4">
        <v>67</v>
      </c>
      <c r="G9" s="4">
        <v>1143</v>
      </c>
      <c r="H9" s="4">
        <v>206</v>
      </c>
      <c r="I9" s="4">
        <v>50</v>
      </c>
      <c r="J9" s="4">
        <v>156</v>
      </c>
      <c r="K9" s="4" t="s">
        <v>24</v>
      </c>
      <c r="L9" s="4" t="s">
        <v>24</v>
      </c>
    </row>
    <row r="10" spans="1:12" ht="13.5">
      <c r="A10" s="10"/>
      <c r="B10" s="17"/>
      <c r="C10" s="12"/>
      <c r="D10" s="5" t="s">
        <v>25</v>
      </c>
      <c r="E10" s="4">
        <v>3646</v>
      </c>
      <c r="F10" s="4">
        <v>547</v>
      </c>
      <c r="G10" s="4">
        <v>1202</v>
      </c>
      <c r="H10" s="4">
        <v>1891</v>
      </c>
      <c r="I10" s="4">
        <v>1140</v>
      </c>
      <c r="J10" s="4">
        <v>688</v>
      </c>
      <c r="K10" s="4">
        <v>63</v>
      </c>
      <c r="L10" s="4">
        <v>6</v>
      </c>
    </row>
    <row r="11" spans="1:12" ht="13.5">
      <c r="A11" s="10" t="s">
        <v>4</v>
      </c>
      <c r="B11" s="17"/>
      <c r="C11" s="12"/>
      <c r="D11" s="5" t="s">
        <v>26</v>
      </c>
      <c r="E11" s="4">
        <v>1289</v>
      </c>
      <c r="F11" s="4">
        <v>221</v>
      </c>
      <c r="G11" s="4">
        <v>174</v>
      </c>
      <c r="H11" s="4">
        <v>645</v>
      </c>
      <c r="I11" s="4">
        <v>102</v>
      </c>
      <c r="J11" s="4">
        <v>510</v>
      </c>
      <c r="K11" s="4">
        <v>33</v>
      </c>
      <c r="L11" s="4">
        <v>249</v>
      </c>
    </row>
    <row r="12" spans="1:12" ht="13.5">
      <c r="A12" s="10" t="s">
        <v>5</v>
      </c>
      <c r="B12" s="18"/>
      <c r="C12" s="13"/>
      <c r="D12" s="5" t="s">
        <v>27</v>
      </c>
      <c r="E12" s="4">
        <v>118</v>
      </c>
      <c r="F12" s="4">
        <v>53</v>
      </c>
      <c r="G12" s="4">
        <v>15</v>
      </c>
      <c r="H12" s="4">
        <v>36</v>
      </c>
      <c r="I12" s="4">
        <v>28</v>
      </c>
      <c r="J12" s="4">
        <v>8</v>
      </c>
      <c r="K12" s="4" t="s">
        <v>24</v>
      </c>
      <c r="L12" s="4">
        <v>14</v>
      </c>
    </row>
    <row r="13" spans="1:12" ht="13.5">
      <c r="A13" s="10" t="s">
        <v>6</v>
      </c>
      <c r="B13" s="15" t="s">
        <v>10</v>
      </c>
      <c r="C13" s="6"/>
      <c r="D13" s="6"/>
      <c r="E13" s="7">
        <v>58501</v>
      </c>
      <c r="F13" s="7">
        <v>43492</v>
      </c>
      <c r="G13" s="7">
        <v>7661</v>
      </c>
      <c r="H13" s="7">
        <v>6353</v>
      </c>
      <c r="I13" s="7">
        <v>2678</v>
      </c>
      <c r="J13" s="7">
        <v>3442</v>
      </c>
      <c r="K13" s="7">
        <v>233</v>
      </c>
      <c r="L13" s="7">
        <v>995</v>
      </c>
    </row>
    <row r="14" spans="1:12" ht="13.5">
      <c r="A14" s="10" t="s">
        <v>3</v>
      </c>
      <c r="B14" s="16"/>
      <c r="C14" s="24" t="s">
        <v>2</v>
      </c>
      <c r="D14" s="25"/>
      <c r="E14" s="4">
        <v>58340</v>
      </c>
      <c r="F14" s="4">
        <v>43409</v>
      </c>
      <c r="G14" s="4">
        <v>7639</v>
      </c>
      <c r="H14" s="4">
        <v>6316</v>
      </c>
      <c r="I14" s="4">
        <v>2650</v>
      </c>
      <c r="J14" s="4">
        <v>3433</v>
      </c>
      <c r="K14" s="4">
        <v>233</v>
      </c>
      <c r="L14" s="4">
        <v>976</v>
      </c>
    </row>
    <row r="15" spans="1:12" ht="13.5">
      <c r="A15" s="10"/>
      <c r="B15" s="17"/>
      <c r="C15" s="16"/>
      <c r="D15" s="5" t="s">
        <v>21</v>
      </c>
      <c r="E15" s="4">
        <v>58179</v>
      </c>
      <c r="F15" s="4">
        <v>43326</v>
      </c>
      <c r="G15" s="4">
        <v>7617</v>
      </c>
      <c r="H15" s="4">
        <v>6279</v>
      </c>
      <c r="I15" s="4">
        <v>2622</v>
      </c>
      <c r="J15" s="4">
        <v>3424</v>
      </c>
      <c r="K15" s="4">
        <v>233</v>
      </c>
      <c r="L15" s="4">
        <v>957</v>
      </c>
    </row>
    <row r="16" spans="1:12" ht="13.5">
      <c r="A16" s="10"/>
      <c r="B16" s="17"/>
      <c r="C16" s="12"/>
      <c r="D16" s="5" t="s">
        <v>22</v>
      </c>
      <c r="E16" s="4">
        <v>41312</v>
      </c>
      <c r="F16" s="4">
        <v>40532</v>
      </c>
      <c r="G16" s="4">
        <v>611</v>
      </c>
      <c r="H16" s="4">
        <v>91</v>
      </c>
      <c r="I16" s="4">
        <v>51</v>
      </c>
      <c r="J16" s="4">
        <v>23</v>
      </c>
      <c r="K16" s="4">
        <v>17</v>
      </c>
      <c r="L16" s="4">
        <v>78</v>
      </c>
    </row>
    <row r="17" spans="1:12" ht="13.5">
      <c r="A17" s="10"/>
      <c r="B17" s="17"/>
      <c r="C17" s="12"/>
      <c r="D17" s="5" t="s">
        <v>23</v>
      </c>
      <c r="E17" s="4">
        <v>4116</v>
      </c>
      <c r="F17" s="4">
        <v>183</v>
      </c>
      <c r="G17" s="4">
        <v>3292</v>
      </c>
      <c r="H17" s="4">
        <v>641</v>
      </c>
      <c r="I17" s="4">
        <v>139</v>
      </c>
      <c r="J17" s="4">
        <v>502</v>
      </c>
      <c r="K17" s="4" t="s">
        <v>24</v>
      </c>
      <c r="L17" s="4" t="s">
        <v>24</v>
      </c>
    </row>
    <row r="18" spans="1:12" ht="13.5">
      <c r="A18" s="10"/>
      <c r="B18" s="17"/>
      <c r="C18" s="12"/>
      <c r="D18" s="5" t="s">
        <v>25</v>
      </c>
      <c r="E18" s="4">
        <v>8347</v>
      </c>
      <c r="F18" s="4">
        <v>1725</v>
      </c>
      <c r="G18" s="4">
        <v>3121</v>
      </c>
      <c r="H18" s="4">
        <v>3486</v>
      </c>
      <c r="I18" s="4">
        <v>2140</v>
      </c>
      <c r="J18" s="4">
        <v>1192</v>
      </c>
      <c r="K18" s="4">
        <v>154</v>
      </c>
      <c r="L18" s="4">
        <v>15</v>
      </c>
    </row>
    <row r="19" spans="1:12" ht="13.5">
      <c r="A19" s="10"/>
      <c r="B19" s="17"/>
      <c r="C19" s="12"/>
      <c r="D19" s="5" t="s">
        <v>26</v>
      </c>
      <c r="E19" s="4">
        <v>4404</v>
      </c>
      <c r="F19" s="4">
        <v>886</v>
      </c>
      <c r="G19" s="4">
        <v>593</v>
      </c>
      <c r="H19" s="4">
        <v>2061</v>
      </c>
      <c r="I19" s="4">
        <v>292</v>
      </c>
      <c r="J19" s="4">
        <v>1707</v>
      </c>
      <c r="K19" s="4">
        <v>62</v>
      </c>
      <c r="L19" s="4">
        <v>864</v>
      </c>
    </row>
    <row r="20" spans="1:12" ht="13.5">
      <c r="A20" s="11"/>
      <c r="B20" s="18"/>
      <c r="C20" s="13"/>
      <c r="D20" s="5" t="s">
        <v>27</v>
      </c>
      <c r="E20" s="4">
        <v>161</v>
      </c>
      <c r="F20" s="4">
        <v>83</v>
      </c>
      <c r="G20" s="4">
        <v>22</v>
      </c>
      <c r="H20" s="4">
        <v>37</v>
      </c>
      <c r="I20" s="4">
        <v>28</v>
      </c>
      <c r="J20" s="4">
        <v>9</v>
      </c>
      <c r="K20" s="4" t="s">
        <v>24</v>
      </c>
      <c r="L20" s="4">
        <v>19</v>
      </c>
    </row>
    <row r="21" spans="1:12" ht="13.5">
      <c r="A21" s="9"/>
      <c r="B21" s="6" t="s">
        <v>9</v>
      </c>
      <c r="C21" s="6"/>
      <c r="D21" s="6"/>
      <c r="E21" s="7">
        <v>23793</v>
      </c>
      <c r="F21" s="7">
        <v>11770</v>
      </c>
      <c r="G21" s="7">
        <v>2698</v>
      </c>
      <c r="H21" s="7">
        <v>5071</v>
      </c>
      <c r="I21" s="7">
        <v>2155</v>
      </c>
      <c r="J21" s="7">
        <v>1893</v>
      </c>
      <c r="K21" s="7">
        <v>1023</v>
      </c>
      <c r="L21" s="7">
        <v>92</v>
      </c>
    </row>
    <row r="22" spans="1:12" ht="13.5">
      <c r="A22" s="10"/>
      <c r="B22" s="19"/>
      <c r="C22" s="24" t="s">
        <v>2</v>
      </c>
      <c r="D22" s="25"/>
      <c r="E22" s="4">
        <v>19466</v>
      </c>
      <c r="F22" s="4">
        <v>11653</v>
      </c>
      <c r="G22" s="4">
        <v>2683</v>
      </c>
      <c r="H22" s="4">
        <v>5048</v>
      </c>
      <c r="I22" s="4">
        <v>2144</v>
      </c>
      <c r="J22" s="4">
        <v>1881</v>
      </c>
      <c r="K22" s="4">
        <v>1023</v>
      </c>
      <c r="L22" s="4">
        <v>82</v>
      </c>
    </row>
    <row r="23" spans="1:12" ht="13.5">
      <c r="A23" s="10"/>
      <c r="B23" s="20"/>
      <c r="C23" s="16"/>
      <c r="D23" s="5" t="s">
        <v>21</v>
      </c>
      <c r="E23" s="4">
        <v>19301</v>
      </c>
      <c r="F23" s="4">
        <v>11536</v>
      </c>
      <c r="G23" s="4">
        <v>2668</v>
      </c>
      <c r="H23" s="4">
        <v>5025</v>
      </c>
      <c r="I23" s="4">
        <v>2133</v>
      </c>
      <c r="J23" s="4">
        <v>1869</v>
      </c>
      <c r="K23" s="4">
        <v>1023</v>
      </c>
      <c r="L23" s="4">
        <v>72</v>
      </c>
    </row>
    <row r="24" spans="1:12" ht="13.5">
      <c r="A24" s="10"/>
      <c r="B24" s="20"/>
      <c r="C24" s="12"/>
      <c r="D24" s="5" t="s">
        <v>22</v>
      </c>
      <c r="E24" s="4">
        <v>11784</v>
      </c>
      <c r="F24" s="4">
        <v>10796</v>
      </c>
      <c r="G24" s="4">
        <v>211</v>
      </c>
      <c r="H24" s="4">
        <v>765</v>
      </c>
      <c r="I24" s="4">
        <v>10</v>
      </c>
      <c r="J24" s="4">
        <v>15</v>
      </c>
      <c r="K24" s="4">
        <v>740</v>
      </c>
      <c r="L24" s="4">
        <v>12</v>
      </c>
    </row>
    <row r="25" spans="1:12" ht="13.5">
      <c r="A25" s="10"/>
      <c r="B25" s="20"/>
      <c r="C25" s="12"/>
      <c r="D25" s="5" t="s">
        <v>23</v>
      </c>
      <c r="E25" s="4">
        <v>1278</v>
      </c>
      <c r="F25" s="4">
        <v>49</v>
      </c>
      <c r="G25" s="4">
        <v>1049</v>
      </c>
      <c r="H25" s="4">
        <v>180</v>
      </c>
      <c r="I25" s="4">
        <v>18</v>
      </c>
      <c r="J25" s="4">
        <v>162</v>
      </c>
      <c r="K25" s="4" t="s">
        <v>28</v>
      </c>
      <c r="L25" s="4" t="s">
        <v>1</v>
      </c>
    </row>
    <row r="26" spans="1:12" ht="13.5">
      <c r="A26" s="10"/>
      <c r="B26" s="20"/>
      <c r="C26" s="12"/>
      <c r="D26" s="5" t="s">
        <v>25</v>
      </c>
      <c r="E26" s="4">
        <v>5091</v>
      </c>
      <c r="F26" s="4">
        <v>480</v>
      </c>
      <c r="G26" s="4">
        <v>1224</v>
      </c>
      <c r="H26" s="4">
        <v>3377</v>
      </c>
      <c r="I26" s="4">
        <v>2005</v>
      </c>
      <c r="J26" s="4">
        <v>1166</v>
      </c>
      <c r="K26" s="4">
        <v>206</v>
      </c>
      <c r="L26" s="4">
        <v>10</v>
      </c>
    </row>
    <row r="27" spans="1:12" ht="13.5">
      <c r="A27" s="10" t="s">
        <v>4</v>
      </c>
      <c r="B27" s="20"/>
      <c r="C27" s="12"/>
      <c r="D27" s="5" t="s">
        <v>26</v>
      </c>
      <c r="E27" s="4">
        <v>1148</v>
      </c>
      <c r="F27" s="4">
        <v>211</v>
      </c>
      <c r="G27" s="4">
        <v>184</v>
      </c>
      <c r="H27" s="4">
        <v>703</v>
      </c>
      <c r="I27" s="4">
        <v>100</v>
      </c>
      <c r="J27" s="4">
        <v>526</v>
      </c>
      <c r="K27" s="4">
        <v>77</v>
      </c>
      <c r="L27" s="4">
        <v>50</v>
      </c>
    </row>
    <row r="28" spans="1:12" ht="13.5">
      <c r="A28" s="10" t="s">
        <v>5</v>
      </c>
      <c r="B28" s="21"/>
      <c r="C28" s="13"/>
      <c r="D28" s="5" t="s">
        <v>27</v>
      </c>
      <c r="E28" s="4">
        <v>165</v>
      </c>
      <c r="F28" s="4">
        <v>117</v>
      </c>
      <c r="G28" s="4">
        <v>15</v>
      </c>
      <c r="H28" s="4">
        <v>23</v>
      </c>
      <c r="I28" s="4">
        <v>11</v>
      </c>
      <c r="J28" s="4">
        <v>12</v>
      </c>
      <c r="K28" s="4" t="s">
        <v>28</v>
      </c>
      <c r="L28" s="4">
        <v>10</v>
      </c>
    </row>
    <row r="29" spans="1:12" ht="13.5">
      <c r="A29" s="10" t="s">
        <v>7</v>
      </c>
      <c r="B29" s="6" t="s">
        <v>10</v>
      </c>
      <c r="C29" s="6"/>
      <c r="D29" s="6"/>
      <c r="E29" s="7">
        <v>67678</v>
      </c>
      <c r="F29" s="7">
        <v>44487</v>
      </c>
      <c r="G29" s="7">
        <v>6855</v>
      </c>
      <c r="H29" s="7">
        <v>10734</v>
      </c>
      <c r="I29" s="7">
        <v>3863</v>
      </c>
      <c r="J29" s="7">
        <v>4090</v>
      </c>
      <c r="K29" s="7">
        <v>2781</v>
      </c>
      <c r="L29" s="7">
        <v>272</v>
      </c>
    </row>
    <row r="30" spans="1:12" ht="13.5">
      <c r="A30" s="10" t="s">
        <v>3</v>
      </c>
      <c r="B30" s="19"/>
      <c r="C30" s="24" t="s">
        <v>2</v>
      </c>
      <c r="D30" s="25"/>
      <c r="E30" s="4">
        <v>62078</v>
      </c>
      <c r="F30" s="4">
        <v>44285</v>
      </c>
      <c r="G30" s="4">
        <v>6831</v>
      </c>
      <c r="H30" s="4">
        <v>10711</v>
      </c>
      <c r="I30" s="4">
        <v>3852</v>
      </c>
      <c r="J30" s="4">
        <v>4078</v>
      </c>
      <c r="K30" s="4">
        <v>2781</v>
      </c>
      <c r="L30" s="4">
        <v>251</v>
      </c>
    </row>
    <row r="31" spans="1:12" ht="13.5">
      <c r="A31" s="10"/>
      <c r="B31" s="20"/>
      <c r="C31" s="16"/>
      <c r="D31" s="5" t="s">
        <v>21</v>
      </c>
      <c r="E31" s="4">
        <v>61808</v>
      </c>
      <c r="F31" s="4">
        <v>44083</v>
      </c>
      <c r="G31" s="4">
        <v>6807</v>
      </c>
      <c r="H31" s="4">
        <v>10688</v>
      </c>
      <c r="I31" s="4">
        <v>3841</v>
      </c>
      <c r="J31" s="4">
        <v>4066</v>
      </c>
      <c r="K31" s="4">
        <v>2781</v>
      </c>
      <c r="L31" s="4">
        <v>230</v>
      </c>
    </row>
    <row r="32" spans="1:12" ht="13.5">
      <c r="A32" s="10"/>
      <c r="B32" s="20"/>
      <c r="C32" s="12"/>
      <c r="D32" s="5" t="s">
        <v>22</v>
      </c>
      <c r="E32" s="4">
        <v>44593</v>
      </c>
      <c r="F32" s="4">
        <v>41753</v>
      </c>
      <c r="G32" s="4">
        <v>621</v>
      </c>
      <c r="H32" s="4">
        <v>2169</v>
      </c>
      <c r="I32" s="4">
        <v>22</v>
      </c>
      <c r="J32" s="4">
        <v>50</v>
      </c>
      <c r="K32" s="4">
        <v>2097</v>
      </c>
      <c r="L32" s="4">
        <v>50</v>
      </c>
    </row>
    <row r="33" spans="1:12" ht="13.5">
      <c r="A33" s="10"/>
      <c r="B33" s="20"/>
      <c r="C33" s="12"/>
      <c r="D33" s="5" t="s">
        <v>23</v>
      </c>
      <c r="E33" s="4">
        <v>3389</v>
      </c>
      <c r="F33" s="4">
        <v>126</v>
      </c>
      <c r="G33" s="4">
        <v>2745</v>
      </c>
      <c r="H33" s="4">
        <v>518</v>
      </c>
      <c r="I33" s="4">
        <v>50</v>
      </c>
      <c r="J33" s="4">
        <v>468</v>
      </c>
      <c r="K33" s="4" t="s">
        <v>1</v>
      </c>
      <c r="L33" s="4" t="s">
        <v>1</v>
      </c>
    </row>
    <row r="34" spans="1:12" ht="13.5">
      <c r="A34" s="10"/>
      <c r="B34" s="20"/>
      <c r="C34" s="12"/>
      <c r="D34" s="5" t="s">
        <v>25</v>
      </c>
      <c r="E34" s="4">
        <v>9946</v>
      </c>
      <c r="F34" s="4">
        <v>1381</v>
      </c>
      <c r="G34" s="4">
        <v>2787</v>
      </c>
      <c r="H34" s="4">
        <v>5751</v>
      </c>
      <c r="I34" s="4">
        <v>3537</v>
      </c>
      <c r="J34" s="4">
        <v>1859</v>
      </c>
      <c r="K34" s="4">
        <v>355</v>
      </c>
      <c r="L34" s="4">
        <v>27</v>
      </c>
    </row>
    <row r="35" spans="1:12" ht="13.5">
      <c r="A35" s="10"/>
      <c r="B35" s="20"/>
      <c r="C35" s="12"/>
      <c r="D35" s="5" t="s">
        <v>26</v>
      </c>
      <c r="E35" s="4">
        <v>3880</v>
      </c>
      <c r="F35" s="4">
        <v>823</v>
      </c>
      <c r="G35" s="4">
        <v>654</v>
      </c>
      <c r="H35" s="4">
        <v>2250</v>
      </c>
      <c r="I35" s="4">
        <v>232</v>
      </c>
      <c r="J35" s="4">
        <v>1689</v>
      </c>
      <c r="K35" s="4">
        <v>329</v>
      </c>
      <c r="L35" s="4">
        <v>153</v>
      </c>
    </row>
    <row r="36" spans="1:12" ht="13.5">
      <c r="A36" s="11"/>
      <c r="B36" s="21"/>
      <c r="C36" s="13"/>
      <c r="D36" s="5" t="s">
        <v>27</v>
      </c>
      <c r="E36" s="4">
        <v>270</v>
      </c>
      <c r="F36" s="4">
        <v>202</v>
      </c>
      <c r="G36" s="4">
        <v>24</v>
      </c>
      <c r="H36" s="4">
        <v>23</v>
      </c>
      <c r="I36" s="4">
        <v>11</v>
      </c>
      <c r="J36" s="4">
        <v>12</v>
      </c>
      <c r="K36" s="4" t="s">
        <v>1</v>
      </c>
      <c r="L36" s="4">
        <v>21</v>
      </c>
    </row>
    <row r="37" spans="1:12" ht="13.5">
      <c r="A37" s="9"/>
      <c r="B37" s="6" t="s">
        <v>9</v>
      </c>
      <c r="C37" s="6"/>
      <c r="D37" s="6"/>
      <c r="E37" s="7">
        <v>24550</v>
      </c>
      <c r="F37" s="8" t="s">
        <v>29</v>
      </c>
      <c r="G37" s="8" t="s">
        <v>29</v>
      </c>
      <c r="H37" s="8" t="s">
        <v>29</v>
      </c>
      <c r="I37" s="8" t="s">
        <v>29</v>
      </c>
      <c r="J37" s="8" t="s">
        <v>29</v>
      </c>
      <c r="K37" s="8" t="s">
        <v>29</v>
      </c>
      <c r="L37" s="8" t="s">
        <v>29</v>
      </c>
    </row>
    <row r="38" spans="1:12" ht="13.5">
      <c r="A38" s="10"/>
      <c r="B38" s="19"/>
      <c r="C38" s="24" t="s">
        <v>2</v>
      </c>
      <c r="D38" s="25"/>
      <c r="E38" s="4">
        <v>21701</v>
      </c>
      <c r="F38" s="4">
        <v>12542</v>
      </c>
      <c r="G38" s="4">
        <v>2073</v>
      </c>
      <c r="H38" s="4">
        <v>6509</v>
      </c>
      <c r="I38" s="4">
        <v>2591</v>
      </c>
      <c r="J38" s="4">
        <v>2557</v>
      </c>
      <c r="K38" s="4">
        <v>1361</v>
      </c>
      <c r="L38" s="4">
        <v>577</v>
      </c>
    </row>
    <row r="39" spans="1:12" ht="13.5">
      <c r="A39" s="10"/>
      <c r="B39" s="20"/>
      <c r="C39" s="16"/>
      <c r="D39" s="5" t="s">
        <v>21</v>
      </c>
      <c r="E39" s="4">
        <v>21499</v>
      </c>
      <c r="F39" s="4">
        <v>12403</v>
      </c>
      <c r="G39" s="4">
        <v>2056</v>
      </c>
      <c r="H39" s="4">
        <v>6467</v>
      </c>
      <c r="I39" s="4">
        <v>2556</v>
      </c>
      <c r="J39" s="4">
        <v>2551</v>
      </c>
      <c r="K39" s="4">
        <v>1360</v>
      </c>
      <c r="L39" s="4">
        <v>573</v>
      </c>
    </row>
    <row r="40" spans="1:12" ht="13.5">
      <c r="A40" s="10"/>
      <c r="B40" s="20"/>
      <c r="C40" s="12"/>
      <c r="D40" s="5" t="s">
        <v>22</v>
      </c>
      <c r="E40" s="4">
        <v>12652</v>
      </c>
      <c r="F40" s="4">
        <v>11718</v>
      </c>
      <c r="G40" s="4">
        <v>160</v>
      </c>
      <c r="H40" s="4">
        <v>762</v>
      </c>
      <c r="I40" s="4">
        <v>9</v>
      </c>
      <c r="J40" s="4">
        <v>10</v>
      </c>
      <c r="K40" s="4">
        <v>743</v>
      </c>
      <c r="L40" s="4">
        <v>12</v>
      </c>
    </row>
    <row r="41" spans="1:12" ht="13.5">
      <c r="A41" s="10"/>
      <c r="B41" s="20"/>
      <c r="C41" s="12"/>
      <c r="D41" s="5" t="s">
        <v>23</v>
      </c>
      <c r="E41" s="4">
        <v>1263</v>
      </c>
      <c r="F41" s="4">
        <v>81</v>
      </c>
      <c r="G41" s="4">
        <v>687</v>
      </c>
      <c r="H41" s="4">
        <v>495</v>
      </c>
      <c r="I41" s="4">
        <v>7</v>
      </c>
      <c r="J41" s="4">
        <v>336</v>
      </c>
      <c r="K41" s="4">
        <v>152</v>
      </c>
      <c r="L41" s="4" t="s">
        <v>1</v>
      </c>
    </row>
    <row r="42" spans="1:12" ht="13.5">
      <c r="A42" s="10"/>
      <c r="B42" s="20"/>
      <c r="C42" s="12"/>
      <c r="D42" s="5" t="s">
        <v>25</v>
      </c>
      <c r="E42" s="4">
        <v>6015</v>
      </c>
      <c r="F42" s="4">
        <v>435</v>
      </c>
      <c r="G42" s="4">
        <v>1065</v>
      </c>
      <c r="H42" s="4">
        <v>4509</v>
      </c>
      <c r="I42" s="4">
        <v>2481</v>
      </c>
      <c r="J42" s="4">
        <v>1651</v>
      </c>
      <c r="K42" s="4">
        <v>377</v>
      </c>
      <c r="L42" s="4">
        <v>6</v>
      </c>
    </row>
    <row r="43" spans="1:12" ht="13.5">
      <c r="A43" s="10" t="s">
        <v>4</v>
      </c>
      <c r="B43" s="20"/>
      <c r="C43" s="12"/>
      <c r="D43" s="5" t="s">
        <v>26</v>
      </c>
      <c r="E43" s="4">
        <v>1569</v>
      </c>
      <c r="F43" s="4">
        <v>169</v>
      </c>
      <c r="G43" s="4">
        <v>144</v>
      </c>
      <c r="H43" s="4">
        <v>701</v>
      </c>
      <c r="I43" s="4">
        <v>59</v>
      </c>
      <c r="J43" s="4">
        <v>554</v>
      </c>
      <c r="K43" s="4">
        <v>88</v>
      </c>
      <c r="L43" s="4">
        <v>555</v>
      </c>
    </row>
    <row r="44" spans="1:12" ht="13.5">
      <c r="A44" s="10" t="s">
        <v>5</v>
      </c>
      <c r="B44" s="21"/>
      <c r="C44" s="13"/>
      <c r="D44" s="5" t="s">
        <v>27</v>
      </c>
      <c r="E44" s="4">
        <v>202</v>
      </c>
      <c r="F44" s="4">
        <v>139</v>
      </c>
      <c r="G44" s="4">
        <v>17</v>
      </c>
      <c r="H44" s="4">
        <v>42</v>
      </c>
      <c r="I44" s="4">
        <v>35</v>
      </c>
      <c r="J44" s="4">
        <v>6</v>
      </c>
      <c r="K44" s="4">
        <v>1</v>
      </c>
      <c r="L44" s="4">
        <v>4</v>
      </c>
    </row>
    <row r="45" spans="1:12" ht="13.5">
      <c r="A45" s="10" t="s">
        <v>8</v>
      </c>
      <c r="B45" s="6" t="s">
        <v>10</v>
      </c>
      <c r="C45" s="6"/>
      <c r="D45" s="6"/>
      <c r="E45" s="7">
        <v>67764</v>
      </c>
      <c r="F45" s="8" t="s">
        <v>29</v>
      </c>
      <c r="G45" s="8" t="s">
        <v>29</v>
      </c>
      <c r="H45" s="8" t="s">
        <v>29</v>
      </c>
      <c r="I45" s="8" t="s">
        <v>29</v>
      </c>
      <c r="J45" s="8" t="s">
        <v>29</v>
      </c>
      <c r="K45" s="8" t="s">
        <v>29</v>
      </c>
      <c r="L45" s="8" t="s">
        <v>29</v>
      </c>
    </row>
    <row r="46" spans="1:12" ht="13.5">
      <c r="A46" s="10" t="s">
        <v>3</v>
      </c>
      <c r="B46" s="19"/>
      <c r="C46" s="24" t="s">
        <v>2</v>
      </c>
      <c r="D46" s="25"/>
      <c r="E46" s="4">
        <v>64640</v>
      </c>
      <c r="F46" s="4">
        <v>44699</v>
      </c>
      <c r="G46" s="4">
        <v>4817</v>
      </c>
      <c r="H46" s="4">
        <v>13541</v>
      </c>
      <c r="I46" s="4">
        <v>4685</v>
      </c>
      <c r="J46" s="4">
        <v>5151</v>
      </c>
      <c r="K46" s="4">
        <v>3705</v>
      </c>
      <c r="L46" s="4">
        <v>1583</v>
      </c>
    </row>
    <row r="47" spans="1:12" ht="13.5">
      <c r="A47" s="10"/>
      <c r="B47" s="20"/>
      <c r="C47" s="16"/>
      <c r="D47" s="5" t="s">
        <v>21</v>
      </c>
      <c r="E47" s="4">
        <v>64193</v>
      </c>
      <c r="F47" s="4">
        <v>44347</v>
      </c>
      <c r="G47" s="4">
        <v>4781</v>
      </c>
      <c r="H47" s="4">
        <v>13492</v>
      </c>
      <c r="I47" s="4">
        <v>4644</v>
      </c>
      <c r="J47" s="4">
        <v>5145</v>
      </c>
      <c r="K47" s="4">
        <v>3703</v>
      </c>
      <c r="L47" s="4">
        <v>1573</v>
      </c>
    </row>
    <row r="48" spans="1:12" ht="13.5">
      <c r="A48" s="10"/>
      <c r="B48" s="20"/>
      <c r="C48" s="12"/>
      <c r="D48" s="5" t="s">
        <v>22</v>
      </c>
      <c r="E48" s="4">
        <v>45184</v>
      </c>
      <c r="F48" s="4">
        <v>42299</v>
      </c>
      <c r="G48" s="4">
        <v>465</v>
      </c>
      <c r="H48" s="4">
        <v>2376</v>
      </c>
      <c r="I48" s="4">
        <v>26</v>
      </c>
      <c r="J48" s="4">
        <v>32</v>
      </c>
      <c r="K48" s="4">
        <v>2318</v>
      </c>
      <c r="L48" s="4">
        <v>44</v>
      </c>
    </row>
    <row r="49" spans="1:12" ht="13.5">
      <c r="A49" s="10"/>
      <c r="B49" s="20"/>
      <c r="C49" s="12"/>
      <c r="D49" s="5" t="s">
        <v>23</v>
      </c>
      <c r="E49" s="4">
        <v>2964</v>
      </c>
      <c r="F49" s="4">
        <v>181</v>
      </c>
      <c r="G49" s="4">
        <v>1542</v>
      </c>
      <c r="H49" s="4">
        <v>1241</v>
      </c>
      <c r="I49" s="4">
        <v>9</v>
      </c>
      <c r="J49" s="4">
        <v>871</v>
      </c>
      <c r="K49" s="4">
        <v>361</v>
      </c>
      <c r="L49" s="4" t="s">
        <v>1</v>
      </c>
    </row>
    <row r="50" spans="1:12" ht="13.5">
      <c r="A50" s="10"/>
      <c r="B50" s="20"/>
      <c r="C50" s="12"/>
      <c r="D50" s="5" t="s">
        <v>25</v>
      </c>
      <c r="E50" s="4">
        <v>11078</v>
      </c>
      <c r="F50" s="4">
        <v>1194</v>
      </c>
      <c r="G50" s="4">
        <v>2241</v>
      </c>
      <c r="H50" s="4">
        <v>7634</v>
      </c>
      <c r="I50" s="4">
        <v>4472</v>
      </c>
      <c r="J50" s="4">
        <v>2491</v>
      </c>
      <c r="K50" s="4">
        <v>671</v>
      </c>
      <c r="L50" s="4">
        <v>9</v>
      </c>
    </row>
    <row r="51" spans="1:12" ht="13.5">
      <c r="A51" s="10"/>
      <c r="B51" s="20"/>
      <c r="C51" s="12"/>
      <c r="D51" s="5" t="s">
        <v>26</v>
      </c>
      <c r="E51" s="4">
        <v>4967</v>
      </c>
      <c r="F51" s="4">
        <v>673</v>
      </c>
      <c r="G51" s="4">
        <v>533</v>
      </c>
      <c r="H51" s="4">
        <v>2241</v>
      </c>
      <c r="I51" s="4">
        <v>137</v>
      </c>
      <c r="J51" s="4">
        <v>1751</v>
      </c>
      <c r="K51" s="4">
        <v>353</v>
      </c>
      <c r="L51" s="4">
        <v>1520</v>
      </c>
    </row>
    <row r="52" spans="1:12" ht="13.5">
      <c r="A52" s="11"/>
      <c r="B52" s="21"/>
      <c r="C52" s="13"/>
      <c r="D52" s="5" t="s">
        <v>27</v>
      </c>
      <c r="E52" s="4">
        <v>447</v>
      </c>
      <c r="F52" s="4">
        <v>352</v>
      </c>
      <c r="G52" s="4">
        <v>36</v>
      </c>
      <c r="H52" s="4">
        <v>49</v>
      </c>
      <c r="I52" s="4">
        <v>41</v>
      </c>
      <c r="J52" s="4">
        <v>6</v>
      </c>
      <c r="K52" s="4">
        <v>2</v>
      </c>
      <c r="L52" s="4">
        <v>10</v>
      </c>
    </row>
    <row r="53" spans="1:12" ht="13.5">
      <c r="A53" s="9"/>
      <c r="B53" s="6" t="s">
        <v>9</v>
      </c>
      <c r="C53" s="6"/>
      <c r="D53" s="6"/>
      <c r="E53" s="7">
        <v>24682</v>
      </c>
      <c r="F53" s="8" t="s">
        <v>29</v>
      </c>
      <c r="G53" s="8" t="s">
        <v>29</v>
      </c>
      <c r="H53" s="8" t="s">
        <v>29</v>
      </c>
      <c r="I53" s="8" t="s">
        <v>29</v>
      </c>
      <c r="J53" s="8" t="s">
        <v>29</v>
      </c>
      <c r="K53" s="8" t="s">
        <v>29</v>
      </c>
      <c r="L53" s="8" t="s">
        <v>29</v>
      </c>
    </row>
    <row r="54" spans="1:12" ht="13.5">
      <c r="A54" s="10"/>
      <c r="B54" s="19"/>
      <c r="C54" s="24" t="s">
        <v>2</v>
      </c>
      <c r="D54" s="25"/>
      <c r="E54" s="4">
        <f>E55+E60</f>
        <v>21825</v>
      </c>
      <c r="F54" s="4">
        <f aca="true" t="shared" si="0" ref="F54:L54">F55+F60</f>
        <v>13135</v>
      </c>
      <c r="G54" s="4">
        <f t="shared" si="0"/>
        <v>1828</v>
      </c>
      <c r="H54" s="4">
        <f t="shared" si="0"/>
        <v>6819</v>
      </c>
      <c r="I54" s="4">
        <f t="shared" si="0"/>
        <v>2831</v>
      </c>
      <c r="J54" s="4">
        <f t="shared" si="0"/>
        <v>2438</v>
      </c>
      <c r="K54" s="4">
        <f t="shared" si="0"/>
        <v>1550</v>
      </c>
      <c r="L54" s="4">
        <f t="shared" si="0"/>
        <v>43</v>
      </c>
    </row>
    <row r="55" spans="1:12" ht="13.5">
      <c r="A55" s="10"/>
      <c r="B55" s="20"/>
      <c r="C55" s="16"/>
      <c r="D55" s="5" t="s">
        <v>21</v>
      </c>
      <c r="E55" s="4">
        <f>SUM(E56:E59)</f>
        <v>21619</v>
      </c>
      <c r="F55" s="4">
        <f aca="true" t="shared" si="1" ref="F55:L55">SUM(F56:F59)</f>
        <v>13007</v>
      </c>
      <c r="G55" s="4">
        <f t="shared" si="1"/>
        <v>1795</v>
      </c>
      <c r="H55" s="4">
        <f t="shared" si="1"/>
        <v>6776</v>
      </c>
      <c r="I55" s="4">
        <f t="shared" si="1"/>
        <v>2806</v>
      </c>
      <c r="J55" s="4">
        <f t="shared" si="1"/>
        <v>2427</v>
      </c>
      <c r="K55" s="4">
        <f t="shared" si="1"/>
        <v>1543</v>
      </c>
      <c r="L55" s="4">
        <f t="shared" si="1"/>
        <v>41</v>
      </c>
    </row>
    <row r="56" spans="1:12" ht="13.5">
      <c r="A56" s="10"/>
      <c r="B56" s="20"/>
      <c r="C56" s="12"/>
      <c r="D56" s="5" t="s">
        <v>22</v>
      </c>
      <c r="E56" s="4">
        <v>13412</v>
      </c>
      <c r="F56" s="4">
        <v>12372</v>
      </c>
      <c r="G56" s="4">
        <v>165</v>
      </c>
      <c r="H56" s="4">
        <f>SUM(I56:K56)</f>
        <v>871</v>
      </c>
      <c r="I56" s="4">
        <v>12</v>
      </c>
      <c r="J56" s="4">
        <v>18</v>
      </c>
      <c r="K56" s="4">
        <v>841</v>
      </c>
      <c r="L56" s="4">
        <v>4</v>
      </c>
    </row>
    <row r="57" spans="1:12" ht="13.5">
      <c r="A57" s="10"/>
      <c r="B57" s="20"/>
      <c r="C57" s="12"/>
      <c r="D57" s="5" t="s">
        <v>23</v>
      </c>
      <c r="E57" s="4">
        <v>1297</v>
      </c>
      <c r="F57" s="4">
        <v>75</v>
      </c>
      <c r="G57" s="4">
        <v>640</v>
      </c>
      <c r="H57" s="4">
        <f>SUM(I57:K57)</f>
        <v>582</v>
      </c>
      <c r="I57" s="4">
        <v>7</v>
      </c>
      <c r="J57" s="4">
        <v>399</v>
      </c>
      <c r="K57" s="4">
        <v>176</v>
      </c>
      <c r="L57" s="4" t="s">
        <v>1</v>
      </c>
    </row>
    <row r="58" spans="1:12" ht="13.5">
      <c r="A58" s="10"/>
      <c r="B58" s="20"/>
      <c r="C58" s="12"/>
      <c r="D58" s="5" t="s">
        <v>25</v>
      </c>
      <c r="E58" s="4">
        <v>5960</v>
      </c>
      <c r="F58" s="4">
        <v>407</v>
      </c>
      <c r="G58" s="4">
        <v>865</v>
      </c>
      <c r="H58" s="4">
        <f>SUM(I58:K58)</f>
        <v>4678</v>
      </c>
      <c r="I58" s="4">
        <v>2732</v>
      </c>
      <c r="J58" s="4">
        <v>1514</v>
      </c>
      <c r="K58" s="4">
        <v>432</v>
      </c>
      <c r="L58" s="4">
        <v>10</v>
      </c>
    </row>
    <row r="59" spans="1:12" ht="13.5">
      <c r="A59" s="10" t="s">
        <v>4</v>
      </c>
      <c r="B59" s="20"/>
      <c r="C59" s="12"/>
      <c r="D59" s="5" t="s">
        <v>26</v>
      </c>
      <c r="E59" s="4">
        <v>950</v>
      </c>
      <c r="F59" s="4">
        <v>153</v>
      </c>
      <c r="G59" s="4">
        <v>125</v>
      </c>
      <c r="H59" s="4">
        <f>SUM(I59:K59)</f>
        <v>645</v>
      </c>
      <c r="I59" s="4">
        <v>55</v>
      </c>
      <c r="J59" s="4">
        <v>496</v>
      </c>
      <c r="K59" s="4">
        <v>94</v>
      </c>
      <c r="L59" s="4">
        <v>27</v>
      </c>
    </row>
    <row r="60" spans="1:12" ht="13.5">
      <c r="A60" s="10" t="s">
        <v>5</v>
      </c>
      <c r="B60" s="21"/>
      <c r="C60" s="13"/>
      <c r="D60" s="5" t="s">
        <v>27</v>
      </c>
      <c r="E60" s="4">
        <v>206</v>
      </c>
      <c r="F60" s="4">
        <v>128</v>
      </c>
      <c r="G60" s="4">
        <v>33</v>
      </c>
      <c r="H60" s="4">
        <f>SUM(I60:K60)</f>
        <v>43</v>
      </c>
      <c r="I60" s="4">
        <v>25</v>
      </c>
      <c r="J60" s="4">
        <v>11</v>
      </c>
      <c r="K60" s="4">
        <v>7</v>
      </c>
      <c r="L60" s="4">
        <v>2</v>
      </c>
    </row>
    <row r="61" spans="1:12" ht="13.5">
      <c r="A61" s="10" t="s">
        <v>30</v>
      </c>
      <c r="B61" s="6" t="s">
        <v>10</v>
      </c>
      <c r="C61" s="6"/>
      <c r="D61" s="6"/>
      <c r="E61" s="7">
        <v>66171</v>
      </c>
      <c r="F61" s="8" t="s">
        <v>29</v>
      </c>
      <c r="G61" s="8" t="s">
        <v>29</v>
      </c>
      <c r="H61" s="8" t="s">
        <v>29</v>
      </c>
      <c r="I61" s="8" t="s">
        <v>29</v>
      </c>
      <c r="J61" s="8" t="s">
        <v>29</v>
      </c>
      <c r="K61" s="8" t="s">
        <v>29</v>
      </c>
      <c r="L61" s="8" t="s">
        <v>29</v>
      </c>
    </row>
    <row r="62" spans="1:12" ht="13.5">
      <c r="A62" s="10" t="s">
        <v>3</v>
      </c>
      <c r="B62" s="19"/>
      <c r="C62" s="24" t="s">
        <v>2</v>
      </c>
      <c r="D62" s="25"/>
      <c r="E62" s="4">
        <f>E63+E68</f>
        <v>62063</v>
      </c>
      <c r="F62" s="4">
        <f aca="true" t="shared" si="2" ref="F62:L62">F63+F68</f>
        <v>44025</v>
      </c>
      <c r="G62" s="4">
        <f t="shared" si="2"/>
        <v>4003</v>
      </c>
      <c r="H62" s="4">
        <f t="shared" si="2"/>
        <v>13920</v>
      </c>
      <c r="I62" s="4">
        <f t="shared" si="2"/>
        <v>5065</v>
      </c>
      <c r="J62" s="4">
        <f t="shared" si="2"/>
        <v>4895</v>
      </c>
      <c r="K62" s="4">
        <f t="shared" si="2"/>
        <v>3960</v>
      </c>
      <c r="L62" s="4">
        <f t="shared" si="2"/>
        <v>115</v>
      </c>
    </row>
    <row r="63" spans="1:12" ht="13.5">
      <c r="A63" s="10"/>
      <c r="B63" s="20"/>
      <c r="C63" s="16"/>
      <c r="D63" s="5" t="s">
        <v>21</v>
      </c>
      <c r="E63" s="4">
        <f>SUM(E64:E67)</f>
        <v>61645</v>
      </c>
      <c r="F63" s="4">
        <f aca="true" t="shared" si="3" ref="F63:L63">SUM(F64:F67)</f>
        <v>43717</v>
      </c>
      <c r="G63" s="4">
        <f t="shared" si="3"/>
        <v>3952</v>
      </c>
      <c r="H63" s="4">
        <f t="shared" si="3"/>
        <v>13864</v>
      </c>
      <c r="I63" s="4">
        <f t="shared" si="3"/>
        <v>5028</v>
      </c>
      <c r="J63" s="4">
        <f t="shared" si="3"/>
        <v>4884</v>
      </c>
      <c r="K63" s="4">
        <f t="shared" si="3"/>
        <v>3952</v>
      </c>
      <c r="L63" s="4">
        <f t="shared" si="3"/>
        <v>112</v>
      </c>
    </row>
    <row r="64" spans="1:12" ht="13.5">
      <c r="A64" s="10"/>
      <c r="B64" s="20"/>
      <c r="C64" s="12"/>
      <c r="D64" s="5" t="s">
        <v>22</v>
      </c>
      <c r="E64" s="4">
        <v>44941</v>
      </c>
      <c r="F64" s="4">
        <v>41875</v>
      </c>
      <c r="G64" s="4">
        <v>448</v>
      </c>
      <c r="H64" s="4">
        <f>SUM(I64:K64)</f>
        <v>2605</v>
      </c>
      <c r="I64" s="4">
        <v>15</v>
      </c>
      <c r="J64" s="4">
        <v>39</v>
      </c>
      <c r="K64" s="4">
        <v>2551</v>
      </c>
      <c r="L64" s="4">
        <v>13</v>
      </c>
    </row>
    <row r="65" spans="1:12" ht="13.5">
      <c r="A65" s="10"/>
      <c r="B65" s="20"/>
      <c r="C65" s="12"/>
      <c r="D65" s="5" t="s">
        <v>23</v>
      </c>
      <c r="E65" s="4">
        <v>2873</v>
      </c>
      <c r="F65" s="4">
        <v>146</v>
      </c>
      <c r="G65" s="4">
        <v>1334</v>
      </c>
      <c r="H65" s="4">
        <f>SUM(I65:K65)</f>
        <v>1393</v>
      </c>
      <c r="I65" s="4">
        <v>10</v>
      </c>
      <c r="J65" s="4">
        <v>963</v>
      </c>
      <c r="K65" s="4">
        <v>420</v>
      </c>
      <c r="L65" s="4" t="s">
        <v>1</v>
      </c>
    </row>
    <row r="66" spans="1:12" ht="13.5">
      <c r="A66" s="10"/>
      <c r="B66" s="20"/>
      <c r="C66" s="12"/>
      <c r="D66" s="5" t="s">
        <v>25</v>
      </c>
      <c r="E66" s="4">
        <v>10672</v>
      </c>
      <c r="F66" s="4">
        <v>1088</v>
      </c>
      <c r="G66" s="4">
        <v>1774</v>
      </c>
      <c r="H66" s="4">
        <f>SUM(I66:K66)</f>
        <v>7791</v>
      </c>
      <c r="I66" s="4">
        <v>4873</v>
      </c>
      <c r="J66" s="4">
        <v>2239</v>
      </c>
      <c r="K66" s="4">
        <v>679</v>
      </c>
      <c r="L66" s="4">
        <v>19</v>
      </c>
    </row>
    <row r="67" spans="1:12" ht="13.5">
      <c r="A67" s="10"/>
      <c r="B67" s="20"/>
      <c r="C67" s="12"/>
      <c r="D67" s="5" t="s">
        <v>26</v>
      </c>
      <c r="E67" s="4">
        <v>3159</v>
      </c>
      <c r="F67" s="4">
        <v>608</v>
      </c>
      <c r="G67" s="4">
        <v>396</v>
      </c>
      <c r="H67" s="4">
        <f>SUM(I67:K67)</f>
        <v>2075</v>
      </c>
      <c r="I67" s="4">
        <v>130</v>
      </c>
      <c r="J67" s="4">
        <v>1643</v>
      </c>
      <c r="K67" s="4">
        <v>302</v>
      </c>
      <c r="L67" s="4">
        <v>80</v>
      </c>
    </row>
    <row r="68" spans="1:12" ht="13.5">
      <c r="A68" s="11"/>
      <c r="B68" s="21"/>
      <c r="C68" s="13"/>
      <c r="D68" s="5" t="s">
        <v>27</v>
      </c>
      <c r="E68" s="4">
        <v>418</v>
      </c>
      <c r="F68" s="4">
        <v>308</v>
      </c>
      <c r="G68" s="4">
        <v>51</v>
      </c>
      <c r="H68" s="4">
        <f>SUM(I68:K68)</f>
        <v>56</v>
      </c>
      <c r="I68" s="4">
        <v>37</v>
      </c>
      <c r="J68" s="4">
        <v>11</v>
      </c>
      <c r="K68" s="4">
        <v>8</v>
      </c>
      <c r="L68" s="4">
        <v>3</v>
      </c>
    </row>
    <row r="69" spans="1:12" ht="13.5">
      <c r="A69" s="9"/>
      <c r="B69" s="6" t="s">
        <v>9</v>
      </c>
      <c r="C69" s="6"/>
      <c r="D69" s="6"/>
      <c r="E69" s="7">
        <v>25115</v>
      </c>
      <c r="F69" s="8" t="s">
        <v>29</v>
      </c>
      <c r="G69" s="8" t="s">
        <v>29</v>
      </c>
      <c r="H69" s="8" t="s">
        <v>29</v>
      </c>
      <c r="I69" s="8" t="s">
        <v>29</v>
      </c>
      <c r="J69" s="8" t="s">
        <v>29</v>
      </c>
      <c r="K69" s="8" t="s">
        <v>29</v>
      </c>
      <c r="L69" s="8" t="s">
        <v>29</v>
      </c>
    </row>
    <row r="70" spans="1:12" ht="13.5">
      <c r="A70" s="10"/>
      <c r="B70" s="19"/>
      <c r="C70" s="24" t="s">
        <v>2</v>
      </c>
      <c r="D70" s="25"/>
      <c r="E70" s="4">
        <f>E71+E76</f>
        <v>22888</v>
      </c>
      <c r="F70" s="4">
        <f aca="true" t="shared" si="4" ref="F70:L70">F71+F76</f>
        <v>13804</v>
      </c>
      <c r="G70" s="4">
        <f t="shared" si="4"/>
        <v>1563</v>
      </c>
      <c r="H70" s="4">
        <f t="shared" si="4"/>
        <v>7430</v>
      </c>
      <c r="I70" s="4">
        <f t="shared" si="4"/>
        <v>3188</v>
      </c>
      <c r="J70" s="4">
        <f t="shared" si="4"/>
        <v>2424</v>
      </c>
      <c r="K70" s="4">
        <f t="shared" si="4"/>
        <v>1818</v>
      </c>
      <c r="L70" s="4">
        <f t="shared" si="4"/>
        <v>90</v>
      </c>
    </row>
    <row r="71" spans="1:12" ht="13.5">
      <c r="A71" s="10"/>
      <c r="B71" s="20"/>
      <c r="C71" s="16"/>
      <c r="D71" s="5" t="s">
        <v>21</v>
      </c>
      <c r="E71" s="4">
        <f>SUM(E72:E75)</f>
        <v>22708</v>
      </c>
      <c r="F71" s="4">
        <f aca="true" t="shared" si="5" ref="F71:L71">SUM(F72:F75)</f>
        <v>13709</v>
      </c>
      <c r="G71" s="4">
        <f t="shared" si="5"/>
        <v>1543</v>
      </c>
      <c r="H71" s="4">
        <f t="shared" si="5"/>
        <v>7370</v>
      </c>
      <c r="I71" s="4">
        <f t="shared" si="5"/>
        <v>3150</v>
      </c>
      <c r="J71" s="4">
        <f t="shared" si="5"/>
        <v>2404</v>
      </c>
      <c r="K71" s="4">
        <f t="shared" si="5"/>
        <v>1816</v>
      </c>
      <c r="L71" s="4">
        <f t="shared" si="5"/>
        <v>85</v>
      </c>
    </row>
    <row r="72" spans="1:12" ht="13.5">
      <c r="A72" s="10"/>
      <c r="B72" s="20"/>
      <c r="C72" s="12"/>
      <c r="D72" s="5" t="s">
        <v>22</v>
      </c>
      <c r="E72" s="4">
        <v>14370</v>
      </c>
      <c r="F72" s="4">
        <v>13092</v>
      </c>
      <c r="G72" s="4">
        <v>176</v>
      </c>
      <c r="H72" s="4">
        <f>SUM(I72:K72)</f>
        <v>1062</v>
      </c>
      <c r="I72" s="4">
        <v>20</v>
      </c>
      <c r="J72" s="4">
        <v>12</v>
      </c>
      <c r="K72" s="4">
        <v>1030</v>
      </c>
      <c r="L72" s="4">
        <v>39</v>
      </c>
    </row>
    <row r="73" spans="1:12" ht="13.5">
      <c r="A73" s="10"/>
      <c r="B73" s="20"/>
      <c r="C73" s="12"/>
      <c r="D73" s="5" t="s">
        <v>23</v>
      </c>
      <c r="E73" s="4">
        <v>1237</v>
      </c>
      <c r="F73" s="4">
        <v>64</v>
      </c>
      <c r="G73" s="4">
        <v>584</v>
      </c>
      <c r="H73" s="4">
        <f>SUM(I73:K73)</f>
        <v>588</v>
      </c>
      <c r="I73" s="4">
        <v>38</v>
      </c>
      <c r="J73" s="4">
        <v>384</v>
      </c>
      <c r="K73" s="4">
        <v>166</v>
      </c>
      <c r="L73" s="4">
        <v>1</v>
      </c>
    </row>
    <row r="74" spans="1:12" ht="13.5">
      <c r="A74" s="10"/>
      <c r="B74" s="20"/>
      <c r="C74" s="12"/>
      <c r="D74" s="5" t="s">
        <v>25</v>
      </c>
      <c r="E74" s="4">
        <v>6221</v>
      </c>
      <c r="F74" s="4">
        <v>399</v>
      </c>
      <c r="G74" s="4">
        <v>688</v>
      </c>
      <c r="H74" s="4">
        <f>SUM(I74:K74)</f>
        <v>5113</v>
      </c>
      <c r="I74" s="4">
        <v>2975</v>
      </c>
      <c r="J74" s="4">
        <v>1602</v>
      </c>
      <c r="K74" s="4">
        <v>536</v>
      </c>
      <c r="L74" s="4">
        <v>21</v>
      </c>
    </row>
    <row r="75" spans="1:12" ht="13.5">
      <c r="A75" s="10" t="s">
        <v>4</v>
      </c>
      <c r="B75" s="20"/>
      <c r="C75" s="12"/>
      <c r="D75" s="5" t="s">
        <v>26</v>
      </c>
      <c r="E75" s="4">
        <v>880</v>
      </c>
      <c r="F75" s="4">
        <v>154</v>
      </c>
      <c r="G75" s="4">
        <v>95</v>
      </c>
      <c r="H75" s="4">
        <f>SUM(I75:K75)</f>
        <v>607</v>
      </c>
      <c r="I75" s="4">
        <v>117</v>
      </c>
      <c r="J75" s="4">
        <v>406</v>
      </c>
      <c r="K75" s="4">
        <v>84</v>
      </c>
      <c r="L75" s="4">
        <v>24</v>
      </c>
    </row>
    <row r="76" spans="1:12" ht="13.5">
      <c r="A76" s="10" t="s">
        <v>5</v>
      </c>
      <c r="B76" s="21"/>
      <c r="C76" s="13"/>
      <c r="D76" s="5" t="s">
        <v>27</v>
      </c>
      <c r="E76" s="4">
        <v>180</v>
      </c>
      <c r="F76" s="4">
        <v>95</v>
      </c>
      <c r="G76" s="4">
        <v>20</v>
      </c>
      <c r="H76" s="4">
        <f>SUM(I76:K76)</f>
        <v>60</v>
      </c>
      <c r="I76" s="4">
        <v>38</v>
      </c>
      <c r="J76" s="4">
        <v>20</v>
      </c>
      <c r="K76" s="4">
        <v>2</v>
      </c>
      <c r="L76" s="4">
        <v>5</v>
      </c>
    </row>
    <row r="77" spans="1:12" ht="13.5">
      <c r="A77" s="10" t="s">
        <v>31</v>
      </c>
      <c r="B77" s="6" t="s">
        <v>10</v>
      </c>
      <c r="C77" s="6"/>
      <c r="D77" s="6"/>
      <c r="E77" s="7">
        <v>64716</v>
      </c>
      <c r="F77" s="8" t="s">
        <v>29</v>
      </c>
      <c r="G77" s="8" t="s">
        <v>29</v>
      </c>
      <c r="H77" s="8" t="s">
        <v>29</v>
      </c>
      <c r="I77" s="8" t="s">
        <v>29</v>
      </c>
      <c r="J77" s="8" t="s">
        <v>29</v>
      </c>
      <c r="K77" s="8" t="s">
        <v>29</v>
      </c>
      <c r="L77" s="8" t="s">
        <v>29</v>
      </c>
    </row>
    <row r="78" spans="1:12" ht="13.5">
      <c r="A78" s="10" t="s">
        <v>3</v>
      </c>
      <c r="B78" s="19"/>
      <c r="C78" s="24" t="s">
        <v>2</v>
      </c>
      <c r="D78" s="25"/>
      <c r="E78" s="4">
        <f>E79+E84</f>
        <v>61415</v>
      </c>
      <c r="F78" s="4">
        <f aca="true" t="shared" si="6" ref="F78:L78">F79+F84</f>
        <v>43314</v>
      </c>
      <c r="G78" s="4">
        <f t="shared" si="6"/>
        <v>3364</v>
      </c>
      <c r="H78" s="4">
        <f t="shared" si="6"/>
        <v>14498</v>
      </c>
      <c r="I78" s="4">
        <f t="shared" si="6"/>
        <v>5523</v>
      </c>
      <c r="J78" s="4">
        <f t="shared" si="6"/>
        <v>4603</v>
      </c>
      <c r="K78" s="4">
        <f t="shared" si="6"/>
        <v>4372</v>
      </c>
      <c r="L78" s="4">
        <f t="shared" si="6"/>
        <v>237</v>
      </c>
    </row>
    <row r="79" spans="1:12" ht="13.5">
      <c r="A79" s="10"/>
      <c r="B79" s="20"/>
      <c r="C79" s="16"/>
      <c r="D79" s="5" t="s">
        <v>21</v>
      </c>
      <c r="E79" s="4">
        <f>SUM(E80:E83)</f>
        <v>61058</v>
      </c>
      <c r="F79" s="4">
        <f aca="true" t="shared" si="7" ref="F79:L79">SUM(F80:F83)</f>
        <v>43106</v>
      </c>
      <c r="G79" s="4">
        <f t="shared" si="7"/>
        <v>3320</v>
      </c>
      <c r="H79" s="4">
        <f t="shared" si="7"/>
        <v>14408</v>
      </c>
      <c r="I79" s="4">
        <f t="shared" si="7"/>
        <v>5462</v>
      </c>
      <c r="J79" s="4">
        <f t="shared" si="7"/>
        <v>4576</v>
      </c>
      <c r="K79" s="4">
        <f t="shared" si="7"/>
        <v>4370</v>
      </c>
      <c r="L79" s="4">
        <f t="shared" si="7"/>
        <v>222</v>
      </c>
    </row>
    <row r="80" spans="1:12" ht="13.5">
      <c r="A80" s="10"/>
      <c r="B80" s="20"/>
      <c r="C80" s="12"/>
      <c r="D80" s="5" t="s">
        <v>22</v>
      </c>
      <c r="E80" s="4">
        <v>44994</v>
      </c>
      <c r="F80" s="4">
        <v>41391</v>
      </c>
      <c r="G80" s="4">
        <v>487</v>
      </c>
      <c r="H80" s="4">
        <f>SUM(I80:K80)</f>
        <v>2996</v>
      </c>
      <c r="I80" s="4">
        <v>50</v>
      </c>
      <c r="J80" s="4">
        <v>24</v>
      </c>
      <c r="K80" s="4">
        <v>2922</v>
      </c>
      <c r="L80" s="4">
        <v>118</v>
      </c>
    </row>
    <row r="81" spans="1:12" ht="13.5">
      <c r="A81" s="10"/>
      <c r="B81" s="20"/>
      <c r="C81" s="12"/>
      <c r="D81" s="5" t="s">
        <v>23</v>
      </c>
      <c r="E81" s="4">
        <v>2546</v>
      </c>
      <c r="F81" s="4">
        <v>108</v>
      </c>
      <c r="G81" s="4">
        <v>1144</v>
      </c>
      <c r="H81" s="4">
        <f>SUM(I81:K81)</f>
        <v>1291</v>
      </c>
      <c r="I81" s="4">
        <v>59</v>
      </c>
      <c r="J81" s="4">
        <v>872</v>
      </c>
      <c r="K81" s="4">
        <v>360</v>
      </c>
      <c r="L81" s="4">
        <v>3</v>
      </c>
    </row>
    <row r="82" spans="1:12" ht="13.5">
      <c r="A82" s="10"/>
      <c r="B82" s="20"/>
      <c r="C82" s="12"/>
      <c r="D82" s="5" t="s">
        <v>25</v>
      </c>
      <c r="E82" s="4">
        <v>10786</v>
      </c>
      <c r="F82" s="4">
        <v>1051</v>
      </c>
      <c r="G82" s="4">
        <v>1353</v>
      </c>
      <c r="H82" s="4">
        <f>SUM(I82:K82)</f>
        <v>8349</v>
      </c>
      <c r="I82" s="4">
        <v>5188</v>
      </c>
      <c r="J82" s="4">
        <v>2340</v>
      </c>
      <c r="K82" s="4">
        <v>821</v>
      </c>
      <c r="L82" s="4">
        <v>33</v>
      </c>
    </row>
    <row r="83" spans="1:12" ht="13.5">
      <c r="A83" s="10"/>
      <c r="B83" s="20"/>
      <c r="C83" s="12"/>
      <c r="D83" s="5" t="s">
        <v>26</v>
      </c>
      <c r="E83" s="4">
        <v>2732</v>
      </c>
      <c r="F83" s="4">
        <v>556</v>
      </c>
      <c r="G83" s="4">
        <v>336</v>
      </c>
      <c r="H83" s="4">
        <f>SUM(I83:K83)</f>
        <v>1772</v>
      </c>
      <c r="I83" s="4">
        <v>165</v>
      </c>
      <c r="J83" s="4">
        <v>1340</v>
      </c>
      <c r="K83" s="4">
        <v>267</v>
      </c>
      <c r="L83" s="4">
        <v>68</v>
      </c>
    </row>
    <row r="84" spans="1:12" ht="13.5">
      <c r="A84" s="11"/>
      <c r="B84" s="21"/>
      <c r="C84" s="13"/>
      <c r="D84" s="5" t="s">
        <v>27</v>
      </c>
      <c r="E84" s="4">
        <v>357</v>
      </c>
      <c r="F84" s="4">
        <v>208</v>
      </c>
      <c r="G84" s="4">
        <v>44</v>
      </c>
      <c r="H84" s="4">
        <f>SUM(I84:K84)</f>
        <v>90</v>
      </c>
      <c r="I84" s="4">
        <v>61</v>
      </c>
      <c r="J84" s="4">
        <v>27</v>
      </c>
      <c r="K84" s="4">
        <v>2</v>
      </c>
      <c r="L84" s="4">
        <v>15</v>
      </c>
    </row>
    <row r="85" spans="1:12" ht="13.5">
      <c r="A85" s="9"/>
      <c r="B85" s="6" t="s">
        <v>9</v>
      </c>
      <c r="C85" s="6"/>
      <c r="D85" s="6"/>
      <c r="E85" s="7">
        <v>25115</v>
      </c>
      <c r="F85" s="8" t="s">
        <v>29</v>
      </c>
      <c r="G85" s="8" t="s">
        <v>29</v>
      </c>
      <c r="H85" s="8" t="s">
        <v>29</v>
      </c>
      <c r="I85" s="8" t="s">
        <v>29</v>
      </c>
      <c r="J85" s="8" t="s">
        <v>29</v>
      </c>
      <c r="K85" s="8" t="s">
        <v>29</v>
      </c>
      <c r="L85" s="8" t="s">
        <v>29</v>
      </c>
    </row>
    <row r="86" spans="1:12" ht="13.5">
      <c r="A86" s="10"/>
      <c r="B86" s="19"/>
      <c r="C86" s="24" t="s">
        <v>2</v>
      </c>
      <c r="D86" s="25"/>
      <c r="E86" s="4">
        <f>E87+E92</f>
        <v>23472</v>
      </c>
      <c r="F86" s="4">
        <f aca="true" t="shared" si="8" ref="F86:L86">F87+F92</f>
        <v>14396</v>
      </c>
      <c r="G86" s="4">
        <f t="shared" si="8"/>
        <v>1167</v>
      </c>
      <c r="H86" s="4">
        <f t="shared" si="8"/>
        <v>7862</v>
      </c>
      <c r="I86" s="4">
        <f t="shared" si="8"/>
        <v>3462</v>
      </c>
      <c r="J86" s="4">
        <f t="shared" si="8"/>
        <v>2605</v>
      </c>
      <c r="K86" s="4">
        <f t="shared" si="8"/>
        <v>1795</v>
      </c>
      <c r="L86" s="4">
        <f t="shared" si="8"/>
        <v>47</v>
      </c>
    </row>
    <row r="87" spans="1:12" ht="13.5">
      <c r="A87" s="10"/>
      <c r="B87" s="20"/>
      <c r="C87" s="16"/>
      <c r="D87" s="5" t="s">
        <v>21</v>
      </c>
      <c r="E87" s="4">
        <f>SUM(E88:E91)</f>
        <v>23266</v>
      </c>
      <c r="F87" s="4">
        <f aca="true" t="shared" si="9" ref="F87:L87">SUM(F88:F91)</f>
        <v>14259</v>
      </c>
      <c r="G87" s="4">
        <f t="shared" si="9"/>
        <v>1154</v>
      </c>
      <c r="H87" s="4">
        <f t="shared" si="9"/>
        <v>7811</v>
      </c>
      <c r="I87" s="4">
        <f t="shared" si="9"/>
        <v>3437</v>
      </c>
      <c r="J87" s="4">
        <f t="shared" si="9"/>
        <v>2588</v>
      </c>
      <c r="K87" s="4">
        <f t="shared" si="9"/>
        <v>1786</v>
      </c>
      <c r="L87" s="4">
        <f t="shared" si="9"/>
        <v>42</v>
      </c>
    </row>
    <row r="88" spans="1:12" ht="13.5">
      <c r="A88" s="10"/>
      <c r="B88" s="20"/>
      <c r="C88" s="12"/>
      <c r="D88" s="5" t="s">
        <v>22</v>
      </c>
      <c r="E88" s="4">
        <v>14822</v>
      </c>
      <c r="F88" s="4">
        <v>13624</v>
      </c>
      <c r="G88" s="4">
        <v>111</v>
      </c>
      <c r="H88" s="4">
        <f>SUM(I88:K88)</f>
        <v>1076</v>
      </c>
      <c r="I88" s="4">
        <v>30</v>
      </c>
      <c r="J88" s="4">
        <v>16</v>
      </c>
      <c r="K88" s="4">
        <v>1030</v>
      </c>
      <c r="L88" s="4">
        <v>11</v>
      </c>
    </row>
    <row r="89" spans="1:12" ht="13.5">
      <c r="A89" s="10"/>
      <c r="B89" s="20"/>
      <c r="C89" s="12"/>
      <c r="D89" s="5" t="s">
        <v>23</v>
      </c>
      <c r="E89" s="4">
        <v>1118</v>
      </c>
      <c r="F89" s="4">
        <v>71</v>
      </c>
      <c r="G89" s="4">
        <v>486</v>
      </c>
      <c r="H89" s="4">
        <f>SUM(I89:K89)</f>
        <v>561</v>
      </c>
      <c r="I89" s="4">
        <v>7</v>
      </c>
      <c r="J89" s="4">
        <v>391</v>
      </c>
      <c r="K89" s="4">
        <v>163</v>
      </c>
      <c r="L89" s="4">
        <v>0</v>
      </c>
    </row>
    <row r="90" spans="1:12" ht="13.5">
      <c r="A90" s="10"/>
      <c r="B90" s="20"/>
      <c r="C90" s="12"/>
      <c r="D90" s="5" t="s">
        <v>25</v>
      </c>
      <c r="E90" s="4">
        <v>6580</v>
      </c>
      <c r="F90" s="4">
        <v>424</v>
      </c>
      <c r="G90" s="4">
        <v>466</v>
      </c>
      <c r="H90" s="4">
        <f>SUM(I90:K90)</f>
        <v>5671</v>
      </c>
      <c r="I90" s="4">
        <v>3284</v>
      </c>
      <c r="J90" s="4">
        <v>1870</v>
      </c>
      <c r="K90" s="4">
        <v>517</v>
      </c>
      <c r="L90" s="4">
        <v>19</v>
      </c>
    </row>
    <row r="91" spans="1:12" ht="13.5">
      <c r="A91" s="10" t="s">
        <v>4</v>
      </c>
      <c r="B91" s="20"/>
      <c r="C91" s="12"/>
      <c r="D91" s="5" t="s">
        <v>26</v>
      </c>
      <c r="E91" s="4">
        <v>746</v>
      </c>
      <c r="F91" s="4">
        <v>140</v>
      </c>
      <c r="G91" s="4">
        <v>91</v>
      </c>
      <c r="H91" s="4">
        <f>SUM(I91:K91)</f>
        <v>503</v>
      </c>
      <c r="I91" s="4">
        <v>116</v>
      </c>
      <c r="J91" s="4">
        <v>311</v>
      </c>
      <c r="K91" s="4">
        <v>76</v>
      </c>
      <c r="L91" s="4">
        <v>12</v>
      </c>
    </row>
    <row r="92" spans="1:12" ht="13.5">
      <c r="A92" s="10" t="s">
        <v>5</v>
      </c>
      <c r="B92" s="21"/>
      <c r="C92" s="13"/>
      <c r="D92" s="5" t="s">
        <v>27</v>
      </c>
      <c r="E92" s="4">
        <v>206</v>
      </c>
      <c r="F92" s="4">
        <v>137</v>
      </c>
      <c r="G92" s="4">
        <v>13</v>
      </c>
      <c r="H92" s="4">
        <f>SUM(I92:K92)</f>
        <v>51</v>
      </c>
      <c r="I92" s="4">
        <v>25</v>
      </c>
      <c r="J92" s="4">
        <v>17</v>
      </c>
      <c r="K92" s="4">
        <v>9</v>
      </c>
      <c r="L92" s="4">
        <v>5</v>
      </c>
    </row>
    <row r="93" spans="1:12" ht="13.5">
      <c r="A93" s="10" t="s">
        <v>34</v>
      </c>
      <c r="B93" s="6" t="s">
        <v>10</v>
      </c>
      <c r="C93" s="6"/>
      <c r="D93" s="6"/>
      <c r="E93" s="7"/>
      <c r="F93" s="8" t="s">
        <v>29</v>
      </c>
      <c r="G93" s="8" t="s">
        <v>29</v>
      </c>
      <c r="H93" s="8" t="s">
        <v>29</v>
      </c>
      <c r="I93" s="8" t="s">
        <v>29</v>
      </c>
      <c r="J93" s="8" t="s">
        <v>29</v>
      </c>
      <c r="K93" s="8" t="s">
        <v>29</v>
      </c>
      <c r="L93" s="8" t="s">
        <v>29</v>
      </c>
    </row>
    <row r="94" spans="1:12" ht="13.5">
      <c r="A94" s="10" t="s">
        <v>3</v>
      </c>
      <c r="B94" s="19"/>
      <c r="C94" s="24" t="s">
        <v>2</v>
      </c>
      <c r="D94" s="25"/>
      <c r="E94" s="4">
        <f>E95+E100</f>
        <v>59838</v>
      </c>
      <c r="F94" s="4">
        <f aca="true" t="shared" si="10" ref="F94:L94">F95+F100</f>
        <v>42595</v>
      </c>
      <c r="G94" s="4">
        <f t="shared" si="10"/>
        <v>2381</v>
      </c>
      <c r="H94" s="4">
        <f t="shared" si="10"/>
        <v>14741</v>
      </c>
      <c r="I94" s="4">
        <f t="shared" si="10"/>
        <v>6072</v>
      </c>
      <c r="J94" s="4">
        <f t="shared" si="10"/>
        <v>4510</v>
      </c>
      <c r="K94" s="4">
        <f t="shared" si="10"/>
        <v>4159</v>
      </c>
      <c r="L94" s="4">
        <f t="shared" si="10"/>
        <v>121</v>
      </c>
    </row>
    <row r="95" spans="1:12" ht="13.5">
      <c r="A95" s="10"/>
      <c r="B95" s="20"/>
      <c r="C95" s="16"/>
      <c r="D95" s="5" t="s">
        <v>21</v>
      </c>
      <c r="E95" s="4">
        <f>SUM(E96:E99)</f>
        <v>59403</v>
      </c>
      <c r="F95" s="4">
        <f aca="true" t="shared" si="11" ref="F95:L95">SUM(F96:F99)</f>
        <v>42282</v>
      </c>
      <c r="G95" s="4">
        <f t="shared" si="11"/>
        <v>2350</v>
      </c>
      <c r="H95" s="4">
        <f t="shared" si="11"/>
        <v>14664</v>
      </c>
      <c r="I95" s="4">
        <f t="shared" si="11"/>
        <v>6031</v>
      </c>
      <c r="J95" s="4">
        <f t="shared" si="11"/>
        <v>4491</v>
      </c>
      <c r="K95" s="4">
        <f t="shared" si="11"/>
        <v>4142</v>
      </c>
      <c r="L95" s="4">
        <f t="shared" si="11"/>
        <v>107</v>
      </c>
    </row>
    <row r="96" spans="1:12" ht="13.5">
      <c r="A96" s="10"/>
      <c r="B96" s="20"/>
      <c r="C96" s="12"/>
      <c r="D96" s="5" t="s">
        <v>22</v>
      </c>
      <c r="E96" s="4">
        <v>43775</v>
      </c>
      <c r="F96" s="4">
        <v>40594</v>
      </c>
      <c r="G96" s="4">
        <v>293</v>
      </c>
      <c r="H96" s="4">
        <f>SUM(I96:K96)</f>
        <v>2852</v>
      </c>
      <c r="I96" s="4">
        <v>70</v>
      </c>
      <c r="J96" s="4">
        <v>27</v>
      </c>
      <c r="K96" s="4">
        <v>2755</v>
      </c>
      <c r="L96" s="4">
        <v>36</v>
      </c>
    </row>
    <row r="97" spans="1:12" ht="13.5">
      <c r="A97" s="10"/>
      <c r="B97" s="20"/>
      <c r="C97" s="12"/>
      <c r="D97" s="5" t="s">
        <v>23</v>
      </c>
      <c r="E97" s="4">
        <v>2159</v>
      </c>
      <c r="F97" s="4">
        <v>135</v>
      </c>
      <c r="G97" s="4">
        <v>876</v>
      </c>
      <c r="H97" s="4">
        <f>SUM(I97:K97)</f>
        <v>1148</v>
      </c>
      <c r="I97" s="4">
        <v>9</v>
      </c>
      <c r="J97" s="4">
        <v>824</v>
      </c>
      <c r="K97" s="4">
        <v>315</v>
      </c>
      <c r="L97" s="4">
        <v>0</v>
      </c>
    </row>
    <row r="98" spans="1:12" ht="13.5">
      <c r="A98" s="10"/>
      <c r="B98" s="20"/>
      <c r="C98" s="12"/>
      <c r="D98" s="5" t="s">
        <v>25</v>
      </c>
      <c r="E98" s="4">
        <v>11157</v>
      </c>
      <c r="F98" s="4">
        <v>1008</v>
      </c>
      <c r="G98" s="4">
        <v>879</v>
      </c>
      <c r="H98" s="4">
        <f>SUM(I98:K98)</f>
        <v>9239</v>
      </c>
      <c r="I98" s="4">
        <v>5741</v>
      </c>
      <c r="J98" s="4">
        <v>2679</v>
      </c>
      <c r="K98" s="4">
        <v>819</v>
      </c>
      <c r="L98" s="4">
        <v>31</v>
      </c>
    </row>
    <row r="99" spans="1:12" ht="13.5">
      <c r="A99" s="10"/>
      <c r="B99" s="20"/>
      <c r="C99" s="12"/>
      <c r="D99" s="5" t="s">
        <v>26</v>
      </c>
      <c r="E99" s="4">
        <v>2312</v>
      </c>
      <c r="F99" s="4">
        <v>545</v>
      </c>
      <c r="G99" s="4">
        <v>302</v>
      </c>
      <c r="H99" s="4">
        <f>SUM(I99:K99)</f>
        <v>1425</v>
      </c>
      <c r="I99" s="4">
        <v>211</v>
      </c>
      <c r="J99" s="4">
        <v>961</v>
      </c>
      <c r="K99" s="4">
        <v>253</v>
      </c>
      <c r="L99" s="4">
        <v>40</v>
      </c>
    </row>
    <row r="100" spans="1:12" ht="13.5">
      <c r="A100" s="11"/>
      <c r="B100" s="21"/>
      <c r="C100" s="13"/>
      <c r="D100" s="5" t="s">
        <v>27</v>
      </c>
      <c r="E100" s="4">
        <v>435</v>
      </c>
      <c r="F100" s="4">
        <v>313</v>
      </c>
      <c r="G100" s="4">
        <v>31</v>
      </c>
      <c r="H100" s="4">
        <f>SUM(I100:K100)</f>
        <v>77</v>
      </c>
      <c r="I100" s="4">
        <v>41</v>
      </c>
      <c r="J100" s="4">
        <v>19</v>
      </c>
      <c r="K100" s="4">
        <v>17</v>
      </c>
      <c r="L100" s="4">
        <v>14</v>
      </c>
    </row>
  </sheetData>
  <sheetProtection/>
  <mergeCells count="18">
    <mergeCell ref="C38:D38"/>
    <mergeCell ref="C46:D46"/>
    <mergeCell ref="H3:K3"/>
    <mergeCell ref="L3:L4"/>
    <mergeCell ref="C6:D6"/>
    <mergeCell ref="C14:D14"/>
    <mergeCell ref="A3:D4"/>
    <mergeCell ref="E3:E4"/>
    <mergeCell ref="C86:D86"/>
    <mergeCell ref="C94:D94"/>
    <mergeCell ref="F3:F4"/>
    <mergeCell ref="G3:G4"/>
    <mergeCell ref="C70:D70"/>
    <mergeCell ref="C78:D78"/>
    <mergeCell ref="C54:D54"/>
    <mergeCell ref="C62:D62"/>
    <mergeCell ref="C22:D22"/>
    <mergeCell ref="C30:D30"/>
  </mergeCells>
  <printOptions/>
  <pageMargins left="0.75" right="0.2" top="1" bottom="1" header="0.512" footer="0.512"/>
  <pageSetup horizontalDpi="600" verticalDpi="600" orientation="portrait" paperSize="9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2018-03-22T08:36:56Z</cp:lastPrinted>
  <dcterms:created xsi:type="dcterms:W3CDTF">2003-05-23T04:59:42Z</dcterms:created>
  <dcterms:modified xsi:type="dcterms:W3CDTF">2018-03-22T08:37:01Z</dcterms:modified>
  <cp:category/>
  <cp:version/>
  <cp:contentType/>
  <cp:contentStatus/>
</cp:coreProperties>
</file>