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12-1" sheetId="1" r:id="rId1"/>
  </sheets>
  <calcPr calcId="162913"/>
</workbook>
</file>

<file path=xl/calcChain.xml><?xml version="1.0" encoding="utf-8"?>
<calcChain xmlns="http://schemas.openxmlformats.org/spreadsheetml/2006/main">
  <c r="F4" i="1" l="1"/>
  <c r="F8" i="1" s="1"/>
  <c r="E4" i="1"/>
  <c r="E8" i="1" s="1"/>
  <c r="D4" i="1"/>
  <c r="D8" i="1" s="1"/>
  <c r="C4" i="1"/>
  <c r="C8" i="1" s="1"/>
  <c r="J4" i="1" l="1"/>
  <c r="J8" i="1" s="1"/>
  <c r="I4" i="1"/>
  <c r="I8" i="1" s="1"/>
  <c r="H4" i="1"/>
  <c r="H8" i="1" s="1"/>
  <c r="G4" i="1"/>
  <c r="G8" i="1" s="1"/>
  <c r="N4" i="1" l="1"/>
  <c r="N8" i="1" s="1"/>
  <c r="M4" i="1"/>
  <c r="M8" i="1" s="1"/>
  <c r="L4" i="1"/>
  <c r="L8" i="1" s="1"/>
  <c r="K4" i="1"/>
  <c r="K8" i="1" s="1"/>
  <c r="R4" i="1" l="1"/>
  <c r="R8" i="1" s="1"/>
  <c r="Q4" i="1"/>
  <c r="Q8" i="1" s="1"/>
  <c r="P4" i="1"/>
  <c r="P8" i="1" s="1"/>
  <c r="O4" i="1"/>
  <c r="O8" i="1" s="1"/>
  <c r="V4" i="1" l="1"/>
  <c r="V8" i="1" s="1"/>
  <c r="S4" i="1"/>
  <c r="S8" i="1" s="1"/>
  <c r="T4" i="1"/>
  <c r="T8" i="1" s="1"/>
  <c r="U4" i="1"/>
  <c r="U8" i="1" s="1"/>
  <c r="Z4" i="1" l="1"/>
  <c r="Z8" i="1" s="1"/>
  <c r="W4" i="1"/>
  <c r="W8" i="1" s="1"/>
  <c r="X4" i="1"/>
  <c r="X8" i="1" s="1"/>
  <c r="Y4" i="1"/>
  <c r="Y8" i="1" s="1"/>
  <c r="CJ8" i="1" l="1"/>
  <c r="CF8" i="1"/>
  <c r="CE8" i="1"/>
  <c r="CD8" i="1"/>
  <c r="CC8" i="1"/>
  <c r="CB8" i="1"/>
  <c r="CA8" i="1"/>
  <c r="BZ8" i="1"/>
  <c r="BY8" i="1"/>
  <c r="BU8" i="1"/>
  <c r="BT8" i="1"/>
  <c r="BS8" i="1"/>
  <c r="BR4" i="1"/>
  <c r="BR8" i="1" s="1"/>
  <c r="BQ4" i="1"/>
  <c r="BQ8" i="1" s="1"/>
  <c r="BP4" i="1"/>
  <c r="BP8" i="1" s="1"/>
  <c r="BO4" i="1"/>
  <c r="BO8" i="1" s="1"/>
  <c r="BN4" i="1"/>
  <c r="BN8" i="1" s="1"/>
  <c r="BM4" i="1"/>
  <c r="BM8" i="1" s="1"/>
  <c r="BL4" i="1"/>
  <c r="BL8" i="1" s="1"/>
  <c r="BK4" i="1"/>
  <c r="BK8" i="1" s="1"/>
  <c r="BJ4" i="1"/>
  <c r="BJ8" i="1" s="1"/>
  <c r="BI4" i="1"/>
  <c r="BI8" i="1" s="1"/>
  <c r="BH4" i="1"/>
  <c r="BH8" i="1" s="1"/>
  <c r="BG4" i="1"/>
  <c r="BG8" i="1" s="1"/>
  <c r="BF4" i="1"/>
  <c r="BF8" i="1" s="1"/>
  <c r="BE4" i="1"/>
  <c r="BE8" i="1" s="1"/>
  <c r="BD4" i="1"/>
  <c r="BD8" i="1" s="1"/>
  <c r="BC4" i="1"/>
  <c r="BC8" i="1" s="1"/>
  <c r="BB4" i="1"/>
  <c r="BB8" i="1" s="1"/>
  <c r="BA4" i="1"/>
  <c r="BA8" i="1" s="1"/>
  <c r="AZ4" i="1"/>
  <c r="AZ8" i="1" s="1"/>
  <c r="AY4" i="1"/>
  <c r="AY8" i="1" s="1"/>
  <c r="AX4" i="1"/>
  <c r="AX8" i="1" s="1"/>
  <c r="AW4" i="1"/>
  <c r="AW8" i="1" s="1"/>
  <c r="AV4" i="1"/>
  <c r="AV8" i="1" s="1"/>
  <c r="AU4" i="1"/>
  <c r="AU8" i="1" s="1"/>
  <c r="AT4" i="1"/>
  <c r="AT8" i="1" s="1"/>
  <c r="AS4" i="1"/>
  <c r="AS8" i="1" s="1"/>
  <c r="AR4" i="1"/>
  <c r="AR8" i="1" s="1"/>
  <c r="AQ4" i="1"/>
  <c r="AQ8" i="1" s="1"/>
  <c r="AP4" i="1"/>
  <c r="AP8" i="1" s="1"/>
  <c r="AO4" i="1"/>
  <c r="AO8" i="1" s="1"/>
  <c r="AN4" i="1"/>
  <c r="AN8" i="1" s="1"/>
  <c r="AM4" i="1"/>
  <c r="AM8" i="1" s="1"/>
  <c r="AH4" i="1"/>
  <c r="AH8" i="1" s="1"/>
  <c r="AE4" i="1"/>
  <c r="AE8" i="1" s="1"/>
  <c r="AF4" i="1"/>
  <c r="AF8" i="1" s="1"/>
  <c r="AG4" i="1"/>
  <c r="AG8" i="1" s="1"/>
  <c r="AD4" i="1"/>
  <c r="AD8" i="1" s="1"/>
  <c r="AA4" i="1"/>
  <c r="AA8" i="1" s="1"/>
  <c r="AB4" i="1"/>
  <c r="AB8" i="1" s="1"/>
  <c r="AC4" i="1"/>
  <c r="AC8" i="1" s="1"/>
</calcChain>
</file>

<file path=xl/sharedStrings.xml><?xml version="1.0" encoding="utf-8"?>
<sst xmlns="http://schemas.openxmlformats.org/spreadsheetml/2006/main" count="132" uniqueCount="46">
  <si>
    <r>
      <t>１．選挙人名簿登録者数</t>
    </r>
    <r>
      <rPr>
        <sz val="11"/>
        <rFont val="ＭＳ Ｐゴシック"/>
        <family val="3"/>
        <charset val="128"/>
      </rPr>
      <t>：各月２日現在</t>
    </r>
    <phoneticPr fontId="5"/>
  </si>
  <si>
    <t>平成25年</t>
    <phoneticPr fontId="5"/>
  </si>
  <si>
    <t>平成24年</t>
    <phoneticPr fontId="5"/>
  </si>
  <si>
    <t>平成23年</t>
    <phoneticPr fontId="5"/>
  </si>
  <si>
    <t>平成22年</t>
    <phoneticPr fontId="5"/>
  </si>
  <si>
    <t>平成21年</t>
    <phoneticPr fontId="5"/>
  </si>
  <si>
    <t>平成20年</t>
    <phoneticPr fontId="5"/>
  </si>
  <si>
    <t>平成19年</t>
    <phoneticPr fontId="5"/>
  </si>
  <si>
    <t>平成18年</t>
    <phoneticPr fontId="5"/>
  </si>
  <si>
    <t>平成17年</t>
    <phoneticPr fontId="5"/>
  </si>
  <si>
    <t>平成16年</t>
    <phoneticPr fontId="5"/>
  </si>
  <si>
    <t>平成15年</t>
    <phoneticPr fontId="5"/>
  </si>
  <si>
    <t>平成14年</t>
    <phoneticPr fontId="5"/>
  </si>
  <si>
    <t>平成13年</t>
    <phoneticPr fontId="5"/>
  </si>
  <si>
    <t>平成12年</t>
    <phoneticPr fontId="5"/>
  </si>
  <si>
    <t>平成11年</t>
    <phoneticPr fontId="5"/>
  </si>
  <si>
    <t>平成10年</t>
    <phoneticPr fontId="5"/>
  </si>
  <si>
    <t>平成９年</t>
  </si>
  <si>
    <t>平成８年</t>
  </si>
  <si>
    <t>平成７年</t>
    <phoneticPr fontId="5"/>
  </si>
  <si>
    <t>平成６年</t>
    <phoneticPr fontId="5"/>
  </si>
  <si>
    <t>平成５年</t>
    <phoneticPr fontId="5"/>
  </si>
  <si>
    <t>12月</t>
    <rPh sb="2" eb="3">
      <t>ガツ</t>
    </rPh>
    <phoneticPr fontId="5"/>
  </si>
  <si>
    <t>9月</t>
    <rPh sb="1" eb="2">
      <t>ガツ</t>
    </rPh>
    <phoneticPr fontId="5"/>
  </si>
  <si>
    <t>6月</t>
    <rPh sb="1" eb="2">
      <t>ガツ</t>
    </rPh>
    <phoneticPr fontId="5"/>
  </si>
  <si>
    <t>3月</t>
    <rPh sb="1" eb="2">
      <t>ガツ</t>
    </rPh>
    <phoneticPr fontId="5"/>
  </si>
  <si>
    <t>12月</t>
  </si>
  <si>
    <t>9月</t>
  </si>
  <si>
    <t>6月</t>
  </si>
  <si>
    <t>3月</t>
  </si>
  <si>
    <t>登録者総数</t>
  </si>
  <si>
    <t>男</t>
  </si>
  <si>
    <t>女</t>
  </si>
  <si>
    <t>住民登録人口</t>
  </si>
  <si>
    <t>住民登録人口に対する割合(％)</t>
  </si>
  <si>
    <t>注）住民登録人口は、前月の末日現在の数値である。</t>
    <rPh sb="10" eb="12">
      <t>ゼンゲツ</t>
    </rPh>
    <rPh sb="13" eb="15">
      <t>マツジツ</t>
    </rPh>
    <rPh sb="15" eb="17">
      <t>ゲンザイ</t>
    </rPh>
    <rPh sb="18" eb="20">
      <t>スウチ</t>
    </rPh>
    <phoneticPr fontId="5"/>
  </si>
  <si>
    <t>資料：天理市選挙管理委員会</t>
    <rPh sb="3" eb="5">
      <t>テンリ</t>
    </rPh>
    <rPh sb="5" eb="6">
      <t>シ</t>
    </rPh>
    <phoneticPr fontId="5"/>
  </si>
  <si>
    <t>令和元年度(平成31年度)</t>
    <rPh sb="0" eb="2">
      <t>レイワ</t>
    </rPh>
    <rPh sb="2" eb="3">
      <t>ガン</t>
    </rPh>
    <rPh sb="3" eb="4">
      <t>ネン</t>
    </rPh>
    <rPh sb="4" eb="5">
      <t>ド</t>
    </rPh>
    <rPh sb="6" eb="8">
      <t>ヘイセイ</t>
    </rPh>
    <rPh sb="10" eb="11">
      <t>ネン</t>
    </rPh>
    <rPh sb="11" eb="12">
      <t>ド</t>
    </rPh>
    <phoneticPr fontId="5"/>
  </si>
  <si>
    <t>平成30年度</t>
    <rPh sb="5" eb="6">
      <t>ド</t>
    </rPh>
    <phoneticPr fontId="5"/>
  </si>
  <si>
    <t>平成29年度</t>
    <rPh sb="5" eb="6">
      <t>ド</t>
    </rPh>
    <phoneticPr fontId="5"/>
  </si>
  <si>
    <t>平成28年度</t>
    <rPh sb="5" eb="6">
      <t>ド</t>
    </rPh>
    <phoneticPr fontId="5"/>
  </si>
  <si>
    <t>平成27年度</t>
    <rPh sb="5" eb="6">
      <t>ド</t>
    </rPh>
    <phoneticPr fontId="5"/>
  </si>
  <si>
    <t>平成26年度</t>
    <rPh sb="5" eb="6">
      <t>ド</t>
    </rPh>
    <phoneticPr fontId="5"/>
  </si>
  <si>
    <t>令和2年度</t>
    <rPh sb="0" eb="2">
      <t>レイワ</t>
    </rPh>
    <rPh sb="3" eb="4">
      <t>ネン</t>
    </rPh>
    <rPh sb="4" eb="5">
      <t>ド</t>
    </rPh>
    <phoneticPr fontId="5"/>
  </si>
  <si>
    <t>令和3年度</t>
    <rPh sb="0" eb="2">
      <t>レイワ</t>
    </rPh>
    <rPh sb="3" eb="4">
      <t>ネン</t>
    </rPh>
    <rPh sb="4" eb="5">
      <t>ド</t>
    </rPh>
    <phoneticPr fontId="5"/>
  </si>
  <si>
    <t>令和4年度</t>
    <rPh sb="0" eb="2">
      <t>レイワ</t>
    </rPh>
    <rPh sb="3" eb="4">
      <t>ネン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</si>
</sst>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0_);[Red]\(#,##0.00\)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176" fontId="0" fillId="0" borderId="0" xfId="0" applyNumberFormat="1" applyAlignment="1">
      <alignment horizontal="right"/>
    </xf>
    <xf numFmtId="0" fontId="0" fillId="2" borderId="7" xfId="0" applyFill="1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6" fontId="0" fillId="3" borderId="6" xfId="0" applyNumberFormat="1" applyFill="1" applyBorder="1" applyAlignment="1">
      <alignment horizontal="right"/>
    </xf>
    <xf numFmtId="3" fontId="0" fillId="3" borderId="8" xfId="0" applyNumberFormat="1" applyFill="1" applyBorder="1" applyAlignment="1"/>
    <xf numFmtId="177" fontId="0" fillId="3" borderId="6" xfId="0" applyNumberFormat="1" applyFill="1" applyBorder="1" applyAlignment="1">
      <alignment horizontal="right"/>
    </xf>
    <xf numFmtId="177" fontId="0" fillId="3" borderId="7" xfId="0" applyNumberFormat="1" applyFill="1" applyBorder="1"/>
    <xf numFmtId="0" fontId="0" fillId="0" borderId="10" xfId="0" applyBorder="1"/>
    <xf numFmtId="0" fontId="0" fillId="0" borderId="7" xfId="0" applyBorder="1"/>
    <xf numFmtId="176" fontId="0" fillId="0" borderId="7" xfId="0" applyNumberFormat="1" applyBorder="1" applyAlignment="1">
      <alignment horizontal="right"/>
    </xf>
    <xf numFmtId="3" fontId="0" fillId="0" borderId="7" xfId="0" applyNumberFormat="1" applyBorder="1"/>
    <xf numFmtId="177" fontId="3" fillId="0" borderId="7" xfId="1" applyNumberFormat="1" applyFont="1" applyBorder="1"/>
    <xf numFmtId="177" fontId="0" fillId="0" borderId="7" xfId="0" applyNumberFormat="1" applyBorder="1"/>
    <xf numFmtId="0" fontId="0" fillId="0" borderId="11" xfId="0" applyBorder="1"/>
    <xf numFmtId="176" fontId="0" fillId="0" borderId="6" xfId="0" applyNumberFormat="1" applyBorder="1" applyAlignment="1">
      <alignment horizontal="right"/>
    </xf>
    <xf numFmtId="3" fontId="0" fillId="0" borderId="6" xfId="0" applyNumberFormat="1" applyBorder="1" applyAlignment="1"/>
    <xf numFmtId="177" fontId="3" fillId="0" borderId="6" xfId="1" applyNumberFormat="1" applyFont="1" applyBorder="1" applyAlignment="1">
      <alignment horizontal="right"/>
    </xf>
    <xf numFmtId="178" fontId="0" fillId="0" borderId="7" xfId="0" applyNumberFormat="1" applyBorder="1"/>
    <xf numFmtId="0" fontId="0" fillId="0" borderId="6" xfId="0" applyBorder="1" applyAlignment="1"/>
    <xf numFmtId="178" fontId="0" fillId="0" borderId="6" xfId="0" applyNumberFormat="1" applyBorder="1" applyAlignment="1">
      <alignment horizontal="right"/>
    </xf>
    <xf numFmtId="0" fontId="0" fillId="0" borderId="0" xfId="0" applyAlignment="1">
      <alignment horizontal="left"/>
    </xf>
    <xf numFmtId="176" fontId="0" fillId="2" borderId="6" xfId="0" applyNumberFormat="1" applyFill="1" applyBorder="1" applyAlignment="1">
      <alignment horizontal="center"/>
    </xf>
    <xf numFmtId="176" fontId="0" fillId="2" borderId="6" xfId="0" applyNumberFormat="1" applyFill="1" applyBorder="1" applyAlignment="1" applyProtection="1">
      <alignment horizontal="center"/>
      <protection locked="0"/>
    </xf>
    <xf numFmtId="176" fontId="0" fillId="3" borderId="6" xfId="0" applyNumberFormat="1" applyFill="1" applyBorder="1" applyAlignment="1" applyProtection="1">
      <alignment horizontal="right"/>
      <protection locked="0"/>
    </xf>
    <xf numFmtId="176" fontId="0" fillId="0" borderId="7" xfId="0" applyNumberFormat="1" applyBorder="1" applyAlignment="1" applyProtection="1">
      <alignment horizontal="right"/>
      <protection locked="0"/>
    </xf>
    <xf numFmtId="176" fontId="0" fillId="0" borderId="6" xfId="0" applyNumberFormat="1" applyBorder="1" applyAlignment="1" applyProtection="1">
      <alignment horizontal="right"/>
      <protection locked="0"/>
    </xf>
    <xf numFmtId="177" fontId="0" fillId="0" borderId="7" xfId="0" applyNumberFormat="1" applyBorder="1" applyProtection="1">
      <protection locked="0"/>
    </xf>
    <xf numFmtId="178" fontId="0" fillId="0" borderId="7" xfId="0" applyNumberFormat="1" applyBorder="1" applyProtection="1">
      <protection locked="0"/>
    </xf>
    <xf numFmtId="176" fontId="0" fillId="2" borderId="6" xfId="0" applyNumberFormat="1" applyFill="1" applyBorder="1" applyAlignment="1" applyProtection="1">
      <alignment horizontal="center"/>
      <protection locked="0"/>
    </xf>
    <xf numFmtId="176" fontId="0" fillId="2" borderId="6" xfId="0" applyNumberFormat="1" applyFill="1" applyBorder="1" applyAlignment="1" applyProtection="1">
      <alignment horizontal="center"/>
      <protection locked="0"/>
    </xf>
    <xf numFmtId="176" fontId="0" fillId="2" borderId="6" xfId="0" applyNumberFormat="1" applyFill="1" applyBorder="1" applyAlignment="1" applyProtection="1">
      <alignment horizontal="center"/>
      <protection locked="0"/>
    </xf>
    <xf numFmtId="176" fontId="0" fillId="0" borderId="7" xfId="0" applyNumberFormat="1" applyBorder="1" applyAlignment="1" applyProtection="1">
      <alignment horizontal="right"/>
      <protection locked="0"/>
    </xf>
    <xf numFmtId="176" fontId="0" fillId="0" borderId="6" xfId="0" applyNumberFormat="1" applyBorder="1" applyAlignment="1" applyProtection="1">
      <alignment horizontal="right"/>
      <protection locked="0"/>
    </xf>
    <xf numFmtId="38" fontId="0" fillId="0" borderId="7" xfId="0" applyNumberFormat="1" applyBorder="1" applyProtection="1">
      <protection locked="0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76" fontId="0" fillId="2" borderId="4" xfId="0" applyNumberFormat="1" applyFill="1" applyBorder="1" applyAlignment="1">
      <alignment horizontal="center"/>
    </xf>
    <xf numFmtId="176" fontId="0" fillId="2" borderId="5" xfId="0" applyNumberFormat="1" applyFill="1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176" fontId="0" fillId="2" borderId="4" xfId="0" applyNumberFormat="1" applyFill="1" applyBorder="1" applyAlignment="1" applyProtection="1">
      <alignment horizontal="center"/>
      <protection locked="0"/>
    </xf>
    <xf numFmtId="176" fontId="0" fillId="2" borderId="5" xfId="0" applyNumberFormat="1" applyFill="1" applyBorder="1" applyAlignment="1" applyProtection="1">
      <alignment horizontal="center"/>
      <protection locked="0"/>
    </xf>
    <xf numFmtId="176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</cellXfs>
  <cellStyles count="29">
    <cellStyle name="桁区切り 2" xfId="1"/>
    <cellStyle name="桁区切り 3" xfId="2"/>
    <cellStyle name="桁区切り 3 2" xfId="3"/>
    <cellStyle name="桁区切り 3 2 2" xfId="18"/>
    <cellStyle name="桁区切り 3 3" xfId="4"/>
    <cellStyle name="桁区切り 3 3 2" xfId="19"/>
    <cellStyle name="桁区切り 3 4" xfId="5"/>
    <cellStyle name="桁区切り 3 4 2" xfId="20"/>
    <cellStyle name="桁区切り 3 5" xfId="6"/>
    <cellStyle name="桁区切り 3 5 2" xfId="21"/>
    <cellStyle name="桁区切り 3 6" xfId="17"/>
    <cellStyle name="桁区切り 4" xfId="7"/>
    <cellStyle name="桁区切り 4 2" xfId="22"/>
    <cellStyle name="標準" xfId="0" builtinId="0"/>
    <cellStyle name="標準 2" xfId="8"/>
    <cellStyle name="標準 3" xfId="9"/>
    <cellStyle name="標準 4" xfId="10"/>
    <cellStyle name="標準 4 2" xfId="11"/>
    <cellStyle name="標準 4 2 2" xfId="24"/>
    <cellStyle name="標準 4 3" xfId="12"/>
    <cellStyle name="標準 4 3 2" xfId="25"/>
    <cellStyle name="標準 4 4" xfId="13"/>
    <cellStyle name="標準 4 4 2" xfId="26"/>
    <cellStyle name="標準 4 5" xfId="14"/>
    <cellStyle name="標準 4 5 2" xfId="27"/>
    <cellStyle name="標準 4 6" xfId="23"/>
    <cellStyle name="標準 5" xfId="15"/>
    <cellStyle name="標準 6" xfId="16"/>
    <cellStyle name="標準 6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12</xdr:row>
      <xdr:rowOff>38100</xdr:rowOff>
    </xdr:from>
    <xdr:to>
      <xdr:col>56</xdr:col>
      <xdr:colOff>66675</xdr:colOff>
      <xdr:row>14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61950" y="2228850"/>
          <a:ext cx="222218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平成</a:t>
          </a:r>
          <a:r>
            <a:rPr kumimoji="1" lang="en-US" altLang="ja-JP" sz="1100"/>
            <a:t>22</a:t>
          </a:r>
          <a:r>
            <a:rPr kumimoji="1" lang="ja-JP" altLang="en-US" sz="1100"/>
            <a:t>年度分より、住民登録人口は、外国人登録人口を除いた数となっています。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CS11"/>
  <sheetViews>
    <sheetView tabSelected="1" zoomScaleNormal="100" workbookViewId="0">
      <selection activeCell="C11" sqref="C11"/>
    </sheetView>
  </sheetViews>
  <sheetFormatPr defaultRowHeight="13.5" outlineLevelCol="1" x14ac:dyDescent="0.15"/>
  <cols>
    <col min="1" max="1" width="23.375" customWidth="1"/>
    <col min="2" max="2" width="3" bestFit="1" customWidth="1"/>
    <col min="3" max="3" width="8.875" customWidth="1"/>
    <col min="7" max="7" width="8.875" customWidth="1"/>
    <col min="11" max="11" width="8.875" customWidth="1"/>
    <col min="15" max="15" width="8.875" customWidth="1"/>
    <col min="19" max="19" width="8.875" customWidth="1"/>
    <col min="23" max="23" width="8.875" customWidth="1"/>
    <col min="27" max="27" width="8.875" customWidth="1"/>
    <col min="31" max="31" width="8.875" customWidth="1"/>
    <col min="35" max="38" width="9" customWidth="1"/>
    <col min="39" max="39" width="8.875" hidden="1" customWidth="1" outlineLevel="1"/>
    <col min="40" max="42" width="0" hidden="1" customWidth="1" outlineLevel="1"/>
    <col min="43" max="43" width="8.875" hidden="1" customWidth="1" outlineLevel="1"/>
    <col min="44" max="46" width="0" hidden="1" customWidth="1" outlineLevel="1"/>
    <col min="47" max="47" width="8.875" hidden="1" customWidth="1" outlineLevel="1"/>
    <col min="48" max="50" width="0" hidden="1" customWidth="1" outlineLevel="1"/>
    <col min="51" max="51" width="8.875" hidden="1" customWidth="1" outlineLevel="1"/>
    <col min="52" max="54" width="0" hidden="1" customWidth="1" outlineLevel="1"/>
    <col min="55" max="55" width="8.875" hidden="1" customWidth="1" outlineLevel="1"/>
    <col min="56" max="58" width="0" hidden="1" customWidth="1" outlineLevel="1"/>
    <col min="59" max="59" width="8.875" hidden="1" customWidth="1" outlineLevel="1"/>
    <col min="60" max="62" width="0" hidden="1" customWidth="1" outlineLevel="1"/>
    <col min="63" max="63" width="8.875" hidden="1" customWidth="1" outlineLevel="1"/>
    <col min="64" max="66" width="0" hidden="1" customWidth="1" outlineLevel="1"/>
    <col min="67" max="67" width="8.875" hidden="1" customWidth="1" outlineLevel="1"/>
    <col min="68" max="70" width="0" hidden="1" customWidth="1" outlineLevel="1"/>
    <col min="71" max="71" width="8.875" hidden="1" customWidth="1" outlineLevel="1"/>
    <col min="72" max="73" width="0" hidden="1" customWidth="1" outlineLevel="1"/>
    <col min="74" max="74" width="8.875" hidden="1" customWidth="1" outlineLevel="1"/>
    <col min="75" max="85" width="0" hidden="1" customWidth="1" outlineLevel="1"/>
    <col min="86" max="87" width="0" style="1" hidden="1" customWidth="1" outlineLevel="1"/>
    <col min="88" max="96" width="0" hidden="1" customWidth="1" outlineLevel="1"/>
    <col min="97" max="97" width="9" collapsed="1"/>
    <col min="289" max="289" width="23.375" customWidth="1"/>
    <col min="290" max="290" width="3" bestFit="1" customWidth="1"/>
    <col min="291" max="294" width="9" customWidth="1"/>
    <col min="295" max="295" width="8.875" customWidth="1"/>
    <col min="299" max="299" width="8.875" customWidth="1"/>
    <col min="303" max="303" width="8.875" customWidth="1"/>
    <col min="307" max="307" width="8.875" customWidth="1"/>
    <col min="311" max="311" width="8.875" customWidth="1"/>
    <col min="315" max="315" width="8.875" customWidth="1"/>
    <col min="319" max="319" width="8.875" customWidth="1"/>
    <col min="323" max="323" width="8.875" customWidth="1"/>
    <col min="327" max="327" width="8.875" customWidth="1"/>
    <col min="330" max="330" width="8.875" customWidth="1"/>
    <col min="545" max="545" width="23.375" customWidth="1"/>
    <col min="546" max="546" width="3" bestFit="1" customWidth="1"/>
    <col min="547" max="550" width="9" customWidth="1"/>
    <col min="551" max="551" width="8.875" customWidth="1"/>
    <col min="555" max="555" width="8.875" customWidth="1"/>
    <col min="559" max="559" width="8.875" customWidth="1"/>
    <col min="563" max="563" width="8.875" customWidth="1"/>
    <col min="567" max="567" width="8.875" customWidth="1"/>
    <col min="571" max="571" width="8.875" customWidth="1"/>
    <col min="575" max="575" width="8.875" customWidth="1"/>
    <col min="579" max="579" width="8.875" customWidth="1"/>
    <col min="583" max="583" width="8.875" customWidth="1"/>
    <col min="586" max="586" width="8.875" customWidth="1"/>
    <col min="801" max="801" width="23.375" customWidth="1"/>
    <col min="802" max="802" width="3" bestFit="1" customWidth="1"/>
    <col min="803" max="806" width="9" customWidth="1"/>
    <col min="807" max="807" width="8.875" customWidth="1"/>
    <col min="811" max="811" width="8.875" customWidth="1"/>
    <col min="815" max="815" width="8.875" customWidth="1"/>
    <col min="819" max="819" width="8.875" customWidth="1"/>
    <col min="823" max="823" width="8.875" customWidth="1"/>
    <col min="827" max="827" width="8.875" customWidth="1"/>
    <col min="831" max="831" width="8.875" customWidth="1"/>
    <col min="835" max="835" width="8.875" customWidth="1"/>
    <col min="839" max="839" width="8.875" customWidth="1"/>
    <col min="842" max="842" width="8.875" customWidth="1"/>
    <col min="1057" max="1057" width="23.375" customWidth="1"/>
    <col min="1058" max="1058" width="3" bestFit="1" customWidth="1"/>
    <col min="1059" max="1062" width="9" customWidth="1"/>
    <col min="1063" max="1063" width="8.875" customWidth="1"/>
    <col min="1067" max="1067" width="8.875" customWidth="1"/>
    <col min="1071" max="1071" width="8.875" customWidth="1"/>
    <col min="1075" max="1075" width="8.875" customWidth="1"/>
    <col min="1079" max="1079" width="8.875" customWidth="1"/>
    <col min="1083" max="1083" width="8.875" customWidth="1"/>
    <col min="1087" max="1087" width="8.875" customWidth="1"/>
    <col min="1091" max="1091" width="8.875" customWidth="1"/>
    <col min="1095" max="1095" width="8.875" customWidth="1"/>
    <col min="1098" max="1098" width="8.875" customWidth="1"/>
    <col min="1313" max="1313" width="23.375" customWidth="1"/>
    <col min="1314" max="1314" width="3" bestFit="1" customWidth="1"/>
    <col min="1315" max="1318" width="9" customWidth="1"/>
    <col min="1319" max="1319" width="8.875" customWidth="1"/>
    <col min="1323" max="1323" width="8.875" customWidth="1"/>
    <col min="1327" max="1327" width="8.875" customWidth="1"/>
    <col min="1331" max="1331" width="8.875" customWidth="1"/>
    <col min="1335" max="1335" width="8.875" customWidth="1"/>
    <col min="1339" max="1339" width="8.875" customWidth="1"/>
    <col min="1343" max="1343" width="8.875" customWidth="1"/>
    <col min="1347" max="1347" width="8.875" customWidth="1"/>
    <col min="1351" max="1351" width="8.875" customWidth="1"/>
    <col min="1354" max="1354" width="8.875" customWidth="1"/>
    <col min="1569" max="1569" width="23.375" customWidth="1"/>
    <col min="1570" max="1570" width="3" bestFit="1" customWidth="1"/>
    <col min="1571" max="1574" width="9" customWidth="1"/>
    <col min="1575" max="1575" width="8.875" customWidth="1"/>
    <col min="1579" max="1579" width="8.875" customWidth="1"/>
    <col min="1583" max="1583" width="8.875" customWidth="1"/>
    <col min="1587" max="1587" width="8.875" customWidth="1"/>
    <col min="1591" max="1591" width="8.875" customWidth="1"/>
    <col min="1595" max="1595" width="8.875" customWidth="1"/>
    <col min="1599" max="1599" width="8.875" customWidth="1"/>
    <col min="1603" max="1603" width="8.875" customWidth="1"/>
    <col min="1607" max="1607" width="8.875" customWidth="1"/>
    <col min="1610" max="1610" width="8.875" customWidth="1"/>
    <col min="1825" max="1825" width="23.375" customWidth="1"/>
    <col min="1826" max="1826" width="3" bestFit="1" customWidth="1"/>
    <col min="1827" max="1830" width="9" customWidth="1"/>
    <col min="1831" max="1831" width="8.875" customWidth="1"/>
    <col min="1835" max="1835" width="8.875" customWidth="1"/>
    <col min="1839" max="1839" width="8.875" customWidth="1"/>
    <col min="1843" max="1843" width="8.875" customWidth="1"/>
    <col min="1847" max="1847" width="8.875" customWidth="1"/>
    <col min="1851" max="1851" width="8.875" customWidth="1"/>
    <col min="1855" max="1855" width="8.875" customWidth="1"/>
    <col min="1859" max="1859" width="8.875" customWidth="1"/>
    <col min="1863" max="1863" width="8.875" customWidth="1"/>
    <col min="1866" max="1866" width="8.875" customWidth="1"/>
    <col min="2081" max="2081" width="23.375" customWidth="1"/>
    <col min="2082" max="2082" width="3" bestFit="1" customWidth="1"/>
    <col min="2083" max="2086" width="9" customWidth="1"/>
    <col min="2087" max="2087" width="8.875" customWidth="1"/>
    <col min="2091" max="2091" width="8.875" customWidth="1"/>
    <col min="2095" max="2095" width="8.875" customWidth="1"/>
    <col min="2099" max="2099" width="8.875" customWidth="1"/>
    <col min="2103" max="2103" width="8.875" customWidth="1"/>
    <col min="2107" max="2107" width="8.875" customWidth="1"/>
    <col min="2111" max="2111" width="8.875" customWidth="1"/>
    <col min="2115" max="2115" width="8.875" customWidth="1"/>
    <col min="2119" max="2119" width="8.875" customWidth="1"/>
    <col min="2122" max="2122" width="8.875" customWidth="1"/>
    <col min="2337" max="2337" width="23.375" customWidth="1"/>
    <col min="2338" max="2338" width="3" bestFit="1" customWidth="1"/>
    <col min="2339" max="2342" width="9" customWidth="1"/>
    <col min="2343" max="2343" width="8.875" customWidth="1"/>
    <col min="2347" max="2347" width="8.875" customWidth="1"/>
    <col min="2351" max="2351" width="8.875" customWidth="1"/>
    <col min="2355" max="2355" width="8.875" customWidth="1"/>
    <col min="2359" max="2359" width="8.875" customWidth="1"/>
    <col min="2363" max="2363" width="8.875" customWidth="1"/>
    <col min="2367" max="2367" width="8.875" customWidth="1"/>
    <col min="2371" max="2371" width="8.875" customWidth="1"/>
    <col min="2375" max="2375" width="8.875" customWidth="1"/>
    <col min="2378" max="2378" width="8.875" customWidth="1"/>
    <col min="2593" max="2593" width="23.375" customWidth="1"/>
    <col min="2594" max="2594" width="3" bestFit="1" customWidth="1"/>
    <col min="2595" max="2598" width="9" customWidth="1"/>
    <col min="2599" max="2599" width="8.875" customWidth="1"/>
    <col min="2603" max="2603" width="8.875" customWidth="1"/>
    <col min="2607" max="2607" width="8.875" customWidth="1"/>
    <col min="2611" max="2611" width="8.875" customWidth="1"/>
    <col min="2615" max="2615" width="8.875" customWidth="1"/>
    <col min="2619" max="2619" width="8.875" customWidth="1"/>
    <col min="2623" max="2623" width="8.875" customWidth="1"/>
    <col min="2627" max="2627" width="8.875" customWidth="1"/>
    <col min="2631" max="2631" width="8.875" customWidth="1"/>
    <col min="2634" max="2634" width="8.875" customWidth="1"/>
    <col min="2849" max="2849" width="23.375" customWidth="1"/>
    <col min="2850" max="2850" width="3" bestFit="1" customWidth="1"/>
    <col min="2851" max="2854" width="9" customWidth="1"/>
    <col min="2855" max="2855" width="8.875" customWidth="1"/>
    <col min="2859" max="2859" width="8.875" customWidth="1"/>
    <col min="2863" max="2863" width="8.875" customWidth="1"/>
    <col min="2867" max="2867" width="8.875" customWidth="1"/>
    <col min="2871" max="2871" width="8.875" customWidth="1"/>
    <col min="2875" max="2875" width="8.875" customWidth="1"/>
    <col min="2879" max="2879" width="8.875" customWidth="1"/>
    <col min="2883" max="2883" width="8.875" customWidth="1"/>
    <col min="2887" max="2887" width="8.875" customWidth="1"/>
    <col min="2890" max="2890" width="8.875" customWidth="1"/>
    <col min="3105" max="3105" width="23.375" customWidth="1"/>
    <col min="3106" max="3106" width="3" bestFit="1" customWidth="1"/>
    <col min="3107" max="3110" width="9" customWidth="1"/>
    <col min="3111" max="3111" width="8.875" customWidth="1"/>
    <col min="3115" max="3115" width="8.875" customWidth="1"/>
    <col min="3119" max="3119" width="8.875" customWidth="1"/>
    <col min="3123" max="3123" width="8.875" customWidth="1"/>
    <col min="3127" max="3127" width="8.875" customWidth="1"/>
    <col min="3131" max="3131" width="8.875" customWidth="1"/>
    <col min="3135" max="3135" width="8.875" customWidth="1"/>
    <col min="3139" max="3139" width="8.875" customWidth="1"/>
    <col min="3143" max="3143" width="8.875" customWidth="1"/>
    <col min="3146" max="3146" width="8.875" customWidth="1"/>
    <col min="3361" max="3361" width="23.375" customWidth="1"/>
    <col min="3362" max="3362" width="3" bestFit="1" customWidth="1"/>
    <col min="3363" max="3366" width="9" customWidth="1"/>
    <col min="3367" max="3367" width="8.875" customWidth="1"/>
    <col min="3371" max="3371" width="8.875" customWidth="1"/>
    <col min="3375" max="3375" width="8.875" customWidth="1"/>
    <col min="3379" max="3379" width="8.875" customWidth="1"/>
    <col min="3383" max="3383" width="8.875" customWidth="1"/>
    <col min="3387" max="3387" width="8.875" customWidth="1"/>
    <col min="3391" max="3391" width="8.875" customWidth="1"/>
    <col min="3395" max="3395" width="8.875" customWidth="1"/>
    <col min="3399" max="3399" width="8.875" customWidth="1"/>
    <col min="3402" max="3402" width="8.875" customWidth="1"/>
    <col min="3617" max="3617" width="23.375" customWidth="1"/>
    <col min="3618" max="3618" width="3" bestFit="1" customWidth="1"/>
    <col min="3619" max="3622" width="9" customWidth="1"/>
    <col min="3623" max="3623" width="8.875" customWidth="1"/>
    <col min="3627" max="3627" width="8.875" customWidth="1"/>
    <col min="3631" max="3631" width="8.875" customWidth="1"/>
    <col min="3635" max="3635" width="8.875" customWidth="1"/>
    <col min="3639" max="3639" width="8.875" customWidth="1"/>
    <col min="3643" max="3643" width="8.875" customWidth="1"/>
    <col min="3647" max="3647" width="8.875" customWidth="1"/>
    <col min="3651" max="3651" width="8.875" customWidth="1"/>
    <col min="3655" max="3655" width="8.875" customWidth="1"/>
    <col min="3658" max="3658" width="8.875" customWidth="1"/>
    <col min="3873" max="3873" width="23.375" customWidth="1"/>
    <col min="3874" max="3874" width="3" bestFit="1" customWidth="1"/>
    <col min="3875" max="3878" width="9" customWidth="1"/>
    <col min="3879" max="3879" width="8.875" customWidth="1"/>
    <col min="3883" max="3883" width="8.875" customWidth="1"/>
    <col min="3887" max="3887" width="8.875" customWidth="1"/>
    <col min="3891" max="3891" width="8.875" customWidth="1"/>
    <col min="3895" max="3895" width="8.875" customWidth="1"/>
    <col min="3899" max="3899" width="8.875" customWidth="1"/>
    <col min="3903" max="3903" width="8.875" customWidth="1"/>
    <col min="3907" max="3907" width="8.875" customWidth="1"/>
    <col min="3911" max="3911" width="8.875" customWidth="1"/>
    <col min="3914" max="3914" width="8.875" customWidth="1"/>
    <col min="4129" max="4129" width="23.375" customWidth="1"/>
    <col min="4130" max="4130" width="3" bestFit="1" customWidth="1"/>
    <col min="4131" max="4134" width="9" customWidth="1"/>
    <col min="4135" max="4135" width="8.875" customWidth="1"/>
    <col min="4139" max="4139" width="8.875" customWidth="1"/>
    <col min="4143" max="4143" width="8.875" customWidth="1"/>
    <col min="4147" max="4147" width="8.875" customWidth="1"/>
    <col min="4151" max="4151" width="8.875" customWidth="1"/>
    <col min="4155" max="4155" width="8.875" customWidth="1"/>
    <col min="4159" max="4159" width="8.875" customWidth="1"/>
    <col min="4163" max="4163" width="8.875" customWidth="1"/>
    <col min="4167" max="4167" width="8.875" customWidth="1"/>
    <col min="4170" max="4170" width="8.875" customWidth="1"/>
    <col min="4385" max="4385" width="23.375" customWidth="1"/>
    <col min="4386" max="4386" width="3" bestFit="1" customWidth="1"/>
    <col min="4387" max="4390" width="9" customWidth="1"/>
    <col min="4391" max="4391" width="8.875" customWidth="1"/>
    <col min="4395" max="4395" width="8.875" customWidth="1"/>
    <col min="4399" max="4399" width="8.875" customWidth="1"/>
    <col min="4403" max="4403" width="8.875" customWidth="1"/>
    <col min="4407" max="4407" width="8.875" customWidth="1"/>
    <col min="4411" max="4411" width="8.875" customWidth="1"/>
    <col min="4415" max="4415" width="8.875" customWidth="1"/>
    <col min="4419" max="4419" width="8.875" customWidth="1"/>
    <col min="4423" max="4423" width="8.875" customWidth="1"/>
    <col min="4426" max="4426" width="8.875" customWidth="1"/>
    <col min="4641" max="4641" width="23.375" customWidth="1"/>
    <col min="4642" max="4642" width="3" bestFit="1" customWidth="1"/>
    <col min="4643" max="4646" width="9" customWidth="1"/>
    <col min="4647" max="4647" width="8.875" customWidth="1"/>
    <col min="4651" max="4651" width="8.875" customWidth="1"/>
    <col min="4655" max="4655" width="8.875" customWidth="1"/>
    <col min="4659" max="4659" width="8.875" customWidth="1"/>
    <col min="4663" max="4663" width="8.875" customWidth="1"/>
    <col min="4667" max="4667" width="8.875" customWidth="1"/>
    <col min="4671" max="4671" width="8.875" customWidth="1"/>
    <col min="4675" max="4675" width="8.875" customWidth="1"/>
    <col min="4679" max="4679" width="8.875" customWidth="1"/>
    <col min="4682" max="4682" width="8.875" customWidth="1"/>
    <col min="4897" max="4897" width="23.375" customWidth="1"/>
    <col min="4898" max="4898" width="3" bestFit="1" customWidth="1"/>
    <col min="4899" max="4902" width="9" customWidth="1"/>
    <col min="4903" max="4903" width="8.875" customWidth="1"/>
    <col min="4907" max="4907" width="8.875" customWidth="1"/>
    <col min="4911" max="4911" width="8.875" customWidth="1"/>
    <col min="4915" max="4915" width="8.875" customWidth="1"/>
    <col min="4919" max="4919" width="8.875" customWidth="1"/>
    <col min="4923" max="4923" width="8.875" customWidth="1"/>
    <col min="4927" max="4927" width="8.875" customWidth="1"/>
    <col min="4931" max="4931" width="8.875" customWidth="1"/>
    <col min="4935" max="4935" width="8.875" customWidth="1"/>
    <col min="4938" max="4938" width="8.875" customWidth="1"/>
    <col min="5153" max="5153" width="23.375" customWidth="1"/>
    <col min="5154" max="5154" width="3" bestFit="1" customWidth="1"/>
    <col min="5155" max="5158" width="9" customWidth="1"/>
    <col min="5159" max="5159" width="8.875" customWidth="1"/>
    <col min="5163" max="5163" width="8.875" customWidth="1"/>
    <col min="5167" max="5167" width="8.875" customWidth="1"/>
    <col min="5171" max="5171" width="8.875" customWidth="1"/>
    <col min="5175" max="5175" width="8.875" customWidth="1"/>
    <col min="5179" max="5179" width="8.875" customWidth="1"/>
    <col min="5183" max="5183" width="8.875" customWidth="1"/>
    <col min="5187" max="5187" width="8.875" customWidth="1"/>
    <col min="5191" max="5191" width="8.875" customWidth="1"/>
    <col min="5194" max="5194" width="8.875" customWidth="1"/>
    <col min="5409" max="5409" width="23.375" customWidth="1"/>
    <col min="5410" max="5410" width="3" bestFit="1" customWidth="1"/>
    <col min="5411" max="5414" width="9" customWidth="1"/>
    <col min="5415" max="5415" width="8.875" customWidth="1"/>
    <col min="5419" max="5419" width="8.875" customWidth="1"/>
    <col min="5423" max="5423" width="8.875" customWidth="1"/>
    <col min="5427" max="5427" width="8.875" customWidth="1"/>
    <col min="5431" max="5431" width="8.875" customWidth="1"/>
    <col min="5435" max="5435" width="8.875" customWidth="1"/>
    <col min="5439" max="5439" width="8.875" customWidth="1"/>
    <col min="5443" max="5443" width="8.875" customWidth="1"/>
    <col min="5447" max="5447" width="8.875" customWidth="1"/>
    <col min="5450" max="5450" width="8.875" customWidth="1"/>
    <col min="5665" max="5665" width="23.375" customWidth="1"/>
    <col min="5666" max="5666" width="3" bestFit="1" customWidth="1"/>
    <col min="5667" max="5670" width="9" customWidth="1"/>
    <col min="5671" max="5671" width="8.875" customWidth="1"/>
    <col min="5675" max="5675" width="8.875" customWidth="1"/>
    <col min="5679" max="5679" width="8.875" customWidth="1"/>
    <col min="5683" max="5683" width="8.875" customWidth="1"/>
    <col min="5687" max="5687" width="8.875" customWidth="1"/>
    <col min="5691" max="5691" width="8.875" customWidth="1"/>
    <col min="5695" max="5695" width="8.875" customWidth="1"/>
    <col min="5699" max="5699" width="8.875" customWidth="1"/>
    <col min="5703" max="5703" width="8.875" customWidth="1"/>
    <col min="5706" max="5706" width="8.875" customWidth="1"/>
    <col min="5921" max="5921" width="23.375" customWidth="1"/>
    <col min="5922" max="5922" width="3" bestFit="1" customWidth="1"/>
    <col min="5923" max="5926" width="9" customWidth="1"/>
    <col min="5927" max="5927" width="8.875" customWidth="1"/>
    <col min="5931" max="5931" width="8.875" customWidth="1"/>
    <col min="5935" max="5935" width="8.875" customWidth="1"/>
    <col min="5939" max="5939" width="8.875" customWidth="1"/>
    <col min="5943" max="5943" width="8.875" customWidth="1"/>
    <col min="5947" max="5947" width="8.875" customWidth="1"/>
    <col min="5951" max="5951" width="8.875" customWidth="1"/>
    <col min="5955" max="5955" width="8.875" customWidth="1"/>
    <col min="5959" max="5959" width="8.875" customWidth="1"/>
    <col min="5962" max="5962" width="8.875" customWidth="1"/>
    <col min="6177" max="6177" width="23.375" customWidth="1"/>
    <col min="6178" max="6178" width="3" bestFit="1" customWidth="1"/>
    <col min="6179" max="6182" width="9" customWidth="1"/>
    <col min="6183" max="6183" width="8.875" customWidth="1"/>
    <col min="6187" max="6187" width="8.875" customWidth="1"/>
    <col min="6191" max="6191" width="8.875" customWidth="1"/>
    <col min="6195" max="6195" width="8.875" customWidth="1"/>
    <col min="6199" max="6199" width="8.875" customWidth="1"/>
    <col min="6203" max="6203" width="8.875" customWidth="1"/>
    <col min="6207" max="6207" width="8.875" customWidth="1"/>
    <col min="6211" max="6211" width="8.875" customWidth="1"/>
    <col min="6215" max="6215" width="8.875" customWidth="1"/>
    <col min="6218" max="6218" width="8.875" customWidth="1"/>
    <col min="6433" max="6433" width="23.375" customWidth="1"/>
    <col min="6434" max="6434" width="3" bestFit="1" customWidth="1"/>
    <col min="6435" max="6438" width="9" customWidth="1"/>
    <col min="6439" max="6439" width="8.875" customWidth="1"/>
    <col min="6443" max="6443" width="8.875" customWidth="1"/>
    <col min="6447" max="6447" width="8.875" customWidth="1"/>
    <col min="6451" max="6451" width="8.875" customWidth="1"/>
    <col min="6455" max="6455" width="8.875" customWidth="1"/>
    <col min="6459" max="6459" width="8.875" customWidth="1"/>
    <col min="6463" max="6463" width="8.875" customWidth="1"/>
    <col min="6467" max="6467" width="8.875" customWidth="1"/>
    <col min="6471" max="6471" width="8.875" customWidth="1"/>
    <col min="6474" max="6474" width="8.875" customWidth="1"/>
    <col min="6689" max="6689" width="23.375" customWidth="1"/>
    <col min="6690" max="6690" width="3" bestFit="1" customWidth="1"/>
    <col min="6691" max="6694" width="9" customWidth="1"/>
    <col min="6695" max="6695" width="8.875" customWidth="1"/>
    <col min="6699" max="6699" width="8.875" customWidth="1"/>
    <col min="6703" max="6703" width="8.875" customWidth="1"/>
    <col min="6707" max="6707" width="8.875" customWidth="1"/>
    <col min="6711" max="6711" width="8.875" customWidth="1"/>
    <col min="6715" max="6715" width="8.875" customWidth="1"/>
    <col min="6719" max="6719" width="8.875" customWidth="1"/>
    <col min="6723" max="6723" width="8.875" customWidth="1"/>
    <col min="6727" max="6727" width="8.875" customWidth="1"/>
    <col min="6730" max="6730" width="8.875" customWidth="1"/>
    <col min="6945" max="6945" width="23.375" customWidth="1"/>
    <col min="6946" max="6946" width="3" bestFit="1" customWidth="1"/>
    <col min="6947" max="6950" width="9" customWidth="1"/>
    <col min="6951" max="6951" width="8.875" customWidth="1"/>
    <col min="6955" max="6955" width="8.875" customWidth="1"/>
    <col min="6959" max="6959" width="8.875" customWidth="1"/>
    <col min="6963" max="6963" width="8.875" customWidth="1"/>
    <col min="6967" max="6967" width="8.875" customWidth="1"/>
    <col min="6971" max="6971" width="8.875" customWidth="1"/>
    <col min="6975" max="6975" width="8.875" customWidth="1"/>
    <col min="6979" max="6979" width="8.875" customWidth="1"/>
    <col min="6983" max="6983" width="8.875" customWidth="1"/>
    <col min="6986" max="6986" width="8.875" customWidth="1"/>
    <col min="7201" max="7201" width="23.375" customWidth="1"/>
    <col min="7202" max="7202" width="3" bestFit="1" customWidth="1"/>
    <col min="7203" max="7206" width="9" customWidth="1"/>
    <col min="7207" max="7207" width="8.875" customWidth="1"/>
    <col min="7211" max="7211" width="8.875" customWidth="1"/>
    <col min="7215" max="7215" width="8.875" customWidth="1"/>
    <col min="7219" max="7219" width="8.875" customWidth="1"/>
    <col min="7223" max="7223" width="8.875" customWidth="1"/>
    <col min="7227" max="7227" width="8.875" customWidth="1"/>
    <col min="7231" max="7231" width="8.875" customWidth="1"/>
    <col min="7235" max="7235" width="8.875" customWidth="1"/>
    <col min="7239" max="7239" width="8.875" customWidth="1"/>
    <col min="7242" max="7242" width="8.875" customWidth="1"/>
    <col min="7457" max="7457" width="23.375" customWidth="1"/>
    <col min="7458" max="7458" width="3" bestFit="1" customWidth="1"/>
    <col min="7459" max="7462" width="9" customWidth="1"/>
    <col min="7463" max="7463" width="8.875" customWidth="1"/>
    <col min="7467" max="7467" width="8.875" customWidth="1"/>
    <col min="7471" max="7471" width="8.875" customWidth="1"/>
    <col min="7475" max="7475" width="8.875" customWidth="1"/>
    <col min="7479" max="7479" width="8.875" customWidth="1"/>
    <col min="7483" max="7483" width="8.875" customWidth="1"/>
    <col min="7487" max="7487" width="8.875" customWidth="1"/>
    <col min="7491" max="7491" width="8.875" customWidth="1"/>
    <col min="7495" max="7495" width="8.875" customWidth="1"/>
    <col min="7498" max="7498" width="8.875" customWidth="1"/>
    <col min="7713" max="7713" width="23.375" customWidth="1"/>
    <col min="7714" max="7714" width="3" bestFit="1" customWidth="1"/>
    <col min="7715" max="7718" width="9" customWidth="1"/>
    <col min="7719" max="7719" width="8.875" customWidth="1"/>
    <col min="7723" max="7723" width="8.875" customWidth="1"/>
    <col min="7727" max="7727" width="8.875" customWidth="1"/>
    <col min="7731" max="7731" width="8.875" customWidth="1"/>
    <col min="7735" max="7735" width="8.875" customWidth="1"/>
    <col min="7739" max="7739" width="8.875" customWidth="1"/>
    <col min="7743" max="7743" width="8.875" customWidth="1"/>
    <col min="7747" max="7747" width="8.875" customWidth="1"/>
    <col min="7751" max="7751" width="8.875" customWidth="1"/>
    <col min="7754" max="7754" width="8.875" customWidth="1"/>
    <col min="7969" max="7969" width="23.375" customWidth="1"/>
    <col min="7970" max="7970" width="3" bestFit="1" customWidth="1"/>
    <col min="7971" max="7974" width="9" customWidth="1"/>
    <col min="7975" max="7975" width="8.875" customWidth="1"/>
    <col min="7979" max="7979" width="8.875" customWidth="1"/>
    <col min="7983" max="7983" width="8.875" customWidth="1"/>
    <col min="7987" max="7987" width="8.875" customWidth="1"/>
    <col min="7991" max="7991" width="8.875" customWidth="1"/>
    <col min="7995" max="7995" width="8.875" customWidth="1"/>
    <col min="7999" max="7999" width="8.875" customWidth="1"/>
    <col min="8003" max="8003" width="8.875" customWidth="1"/>
    <col min="8007" max="8007" width="8.875" customWidth="1"/>
    <col min="8010" max="8010" width="8.875" customWidth="1"/>
    <col min="8225" max="8225" width="23.375" customWidth="1"/>
    <col min="8226" max="8226" width="3" bestFit="1" customWidth="1"/>
    <col min="8227" max="8230" width="9" customWidth="1"/>
    <col min="8231" max="8231" width="8.875" customWidth="1"/>
    <col min="8235" max="8235" width="8.875" customWidth="1"/>
    <col min="8239" max="8239" width="8.875" customWidth="1"/>
    <col min="8243" max="8243" width="8.875" customWidth="1"/>
    <col min="8247" max="8247" width="8.875" customWidth="1"/>
    <col min="8251" max="8251" width="8.875" customWidth="1"/>
    <col min="8255" max="8255" width="8.875" customWidth="1"/>
    <col min="8259" max="8259" width="8.875" customWidth="1"/>
    <col min="8263" max="8263" width="8.875" customWidth="1"/>
    <col min="8266" max="8266" width="8.875" customWidth="1"/>
    <col min="8481" max="8481" width="23.375" customWidth="1"/>
    <col min="8482" max="8482" width="3" bestFit="1" customWidth="1"/>
    <col min="8483" max="8486" width="9" customWidth="1"/>
    <col min="8487" max="8487" width="8.875" customWidth="1"/>
    <col min="8491" max="8491" width="8.875" customWidth="1"/>
    <col min="8495" max="8495" width="8.875" customWidth="1"/>
    <col min="8499" max="8499" width="8.875" customWidth="1"/>
    <col min="8503" max="8503" width="8.875" customWidth="1"/>
    <col min="8507" max="8507" width="8.875" customWidth="1"/>
    <col min="8511" max="8511" width="8.875" customWidth="1"/>
    <col min="8515" max="8515" width="8.875" customWidth="1"/>
    <col min="8519" max="8519" width="8.875" customWidth="1"/>
    <col min="8522" max="8522" width="8.875" customWidth="1"/>
    <col min="8737" max="8737" width="23.375" customWidth="1"/>
    <col min="8738" max="8738" width="3" bestFit="1" customWidth="1"/>
    <col min="8739" max="8742" width="9" customWidth="1"/>
    <col min="8743" max="8743" width="8.875" customWidth="1"/>
    <col min="8747" max="8747" width="8.875" customWidth="1"/>
    <col min="8751" max="8751" width="8.875" customWidth="1"/>
    <col min="8755" max="8755" width="8.875" customWidth="1"/>
    <col min="8759" max="8759" width="8.875" customWidth="1"/>
    <col min="8763" max="8763" width="8.875" customWidth="1"/>
    <col min="8767" max="8767" width="8.875" customWidth="1"/>
    <col min="8771" max="8771" width="8.875" customWidth="1"/>
    <col min="8775" max="8775" width="8.875" customWidth="1"/>
    <col min="8778" max="8778" width="8.875" customWidth="1"/>
    <col min="8993" max="8993" width="23.375" customWidth="1"/>
    <col min="8994" max="8994" width="3" bestFit="1" customWidth="1"/>
    <col min="8995" max="8998" width="9" customWidth="1"/>
    <col min="8999" max="8999" width="8.875" customWidth="1"/>
    <col min="9003" max="9003" width="8.875" customWidth="1"/>
    <col min="9007" max="9007" width="8.875" customWidth="1"/>
    <col min="9011" max="9011" width="8.875" customWidth="1"/>
    <col min="9015" max="9015" width="8.875" customWidth="1"/>
    <col min="9019" max="9019" width="8.875" customWidth="1"/>
    <col min="9023" max="9023" width="8.875" customWidth="1"/>
    <col min="9027" max="9027" width="8.875" customWidth="1"/>
    <col min="9031" max="9031" width="8.875" customWidth="1"/>
    <col min="9034" max="9034" width="8.875" customWidth="1"/>
    <col min="9249" max="9249" width="23.375" customWidth="1"/>
    <col min="9250" max="9250" width="3" bestFit="1" customWidth="1"/>
    <col min="9251" max="9254" width="9" customWidth="1"/>
    <col min="9255" max="9255" width="8.875" customWidth="1"/>
    <col min="9259" max="9259" width="8.875" customWidth="1"/>
    <col min="9263" max="9263" width="8.875" customWidth="1"/>
    <col min="9267" max="9267" width="8.875" customWidth="1"/>
    <col min="9271" max="9271" width="8.875" customWidth="1"/>
    <col min="9275" max="9275" width="8.875" customWidth="1"/>
    <col min="9279" max="9279" width="8.875" customWidth="1"/>
    <col min="9283" max="9283" width="8.875" customWidth="1"/>
    <col min="9287" max="9287" width="8.875" customWidth="1"/>
    <col min="9290" max="9290" width="8.875" customWidth="1"/>
    <col min="9505" max="9505" width="23.375" customWidth="1"/>
    <col min="9506" max="9506" width="3" bestFit="1" customWidth="1"/>
    <col min="9507" max="9510" width="9" customWidth="1"/>
    <col min="9511" max="9511" width="8.875" customWidth="1"/>
    <col min="9515" max="9515" width="8.875" customWidth="1"/>
    <col min="9519" max="9519" width="8.875" customWidth="1"/>
    <col min="9523" max="9523" width="8.875" customWidth="1"/>
    <col min="9527" max="9527" width="8.875" customWidth="1"/>
    <col min="9531" max="9531" width="8.875" customWidth="1"/>
    <col min="9535" max="9535" width="8.875" customWidth="1"/>
    <col min="9539" max="9539" width="8.875" customWidth="1"/>
    <col min="9543" max="9543" width="8.875" customWidth="1"/>
    <col min="9546" max="9546" width="8.875" customWidth="1"/>
    <col min="9761" max="9761" width="23.375" customWidth="1"/>
    <col min="9762" max="9762" width="3" bestFit="1" customWidth="1"/>
    <col min="9763" max="9766" width="9" customWidth="1"/>
    <col min="9767" max="9767" width="8.875" customWidth="1"/>
    <col min="9771" max="9771" width="8.875" customWidth="1"/>
    <col min="9775" max="9775" width="8.875" customWidth="1"/>
    <col min="9779" max="9779" width="8.875" customWidth="1"/>
    <col min="9783" max="9783" width="8.875" customWidth="1"/>
    <col min="9787" max="9787" width="8.875" customWidth="1"/>
    <col min="9791" max="9791" width="8.875" customWidth="1"/>
    <col min="9795" max="9795" width="8.875" customWidth="1"/>
    <col min="9799" max="9799" width="8.875" customWidth="1"/>
    <col min="9802" max="9802" width="8.875" customWidth="1"/>
    <col min="10017" max="10017" width="23.375" customWidth="1"/>
    <col min="10018" max="10018" width="3" bestFit="1" customWidth="1"/>
    <col min="10019" max="10022" width="9" customWidth="1"/>
    <col min="10023" max="10023" width="8.875" customWidth="1"/>
    <col min="10027" max="10027" width="8.875" customWidth="1"/>
    <col min="10031" max="10031" width="8.875" customWidth="1"/>
    <col min="10035" max="10035" width="8.875" customWidth="1"/>
    <col min="10039" max="10039" width="8.875" customWidth="1"/>
    <col min="10043" max="10043" width="8.875" customWidth="1"/>
    <col min="10047" max="10047" width="8.875" customWidth="1"/>
    <col min="10051" max="10051" width="8.875" customWidth="1"/>
    <col min="10055" max="10055" width="8.875" customWidth="1"/>
    <col min="10058" max="10058" width="8.875" customWidth="1"/>
    <col min="10273" max="10273" width="23.375" customWidth="1"/>
    <col min="10274" max="10274" width="3" bestFit="1" customWidth="1"/>
    <col min="10275" max="10278" width="9" customWidth="1"/>
    <col min="10279" max="10279" width="8.875" customWidth="1"/>
    <col min="10283" max="10283" width="8.875" customWidth="1"/>
    <col min="10287" max="10287" width="8.875" customWidth="1"/>
    <col min="10291" max="10291" width="8.875" customWidth="1"/>
    <col min="10295" max="10295" width="8.875" customWidth="1"/>
    <col min="10299" max="10299" width="8.875" customWidth="1"/>
    <col min="10303" max="10303" width="8.875" customWidth="1"/>
    <col min="10307" max="10307" width="8.875" customWidth="1"/>
    <col min="10311" max="10311" width="8.875" customWidth="1"/>
    <col min="10314" max="10314" width="8.875" customWidth="1"/>
    <col min="10529" max="10529" width="23.375" customWidth="1"/>
    <col min="10530" max="10530" width="3" bestFit="1" customWidth="1"/>
    <col min="10531" max="10534" width="9" customWidth="1"/>
    <col min="10535" max="10535" width="8.875" customWidth="1"/>
    <col min="10539" max="10539" width="8.875" customWidth="1"/>
    <col min="10543" max="10543" width="8.875" customWidth="1"/>
    <col min="10547" max="10547" width="8.875" customWidth="1"/>
    <col min="10551" max="10551" width="8.875" customWidth="1"/>
    <col min="10555" max="10555" width="8.875" customWidth="1"/>
    <col min="10559" max="10559" width="8.875" customWidth="1"/>
    <col min="10563" max="10563" width="8.875" customWidth="1"/>
    <col min="10567" max="10567" width="8.875" customWidth="1"/>
    <col min="10570" max="10570" width="8.875" customWidth="1"/>
    <col min="10785" max="10785" width="23.375" customWidth="1"/>
    <col min="10786" max="10786" width="3" bestFit="1" customWidth="1"/>
    <col min="10787" max="10790" width="9" customWidth="1"/>
    <col min="10791" max="10791" width="8.875" customWidth="1"/>
    <col min="10795" max="10795" width="8.875" customWidth="1"/>
    <col min="10799" max="10799" width="8.875" customWidth="1"/>
    <col min="10803" max="10803" width="8.875" customWidth="1"/>
    <col min="10807" max="10807" width="8.875" customWidth="1"/>
    <col min="10811" max="10811" width="8.875" customWidth="1"/>
    <col min="10815" max="10815" width="8.875" customWidth="1"/>
    <col min="10819" max="10819" width="8.875" customWidth="1"/>
    <col min="10823" max="10823" width="8.875" customWidth="1"/>
    <col min="10826" max="10826" width="8.875" customWidth="1"/>
    <col min="11041" max="11041" width="23.375" customWidth="1"/>
    <col min="11042" max="11042" width="3" bestFit="1" customWidth="1"/>
    <col min="11043" max="11046" width="9" customWidth="1"/>
    <col min="11047" max="11047" width="8.875" customWidth="1"/>
    <col min="11051" max="11051" width="8.875" customWidth="1"/>
    <col min="11055" max="11055" width="8.875" customWidth="1"/>
    <col min="11059" max="11059" width="8.875" customWidth="1"/>
    <col min="11063" max="11063" width="8.875" customWidth="1"/>
    <col min="11067" max="11067" width="8.875" customWidth="1"/>
    <col min="11071" max="11071" width="8.875" customWidth="1"/>
    <col min="11075" max="11075" width="8.875" customWidth="1"/>
    <col min="11079" max="11079" width="8.875" customWidth="1"/>
    <col min="11082" max="11082" width="8.875" customWidth="1"/>
    <col min="11297" max="11297" width="23.375" customWidth="1"/>
    <col min="11298" max="11298" width="3" bestFit="1" customWidth="1"/>
    <col min="11299" max="11302" width="9" customWidth="1"/>
    <col min="11303" max="11303" width="8.875" customWidth="1"/>
    <col min="11307" max="11307" width="8.875" customWidth="1"/>
    <col min="11311" max="11311" width="8.875" customWidth="1"/>
    <col min="11315" max="11315" width="8.875" customWidth="1"/>
    <col min="11319" max="11319" width="8.875" customWidth="1"/>
    <col min="11323" max="11323" width="8.875" customWidth="1"/>
    <col min="11327" max="11327" width="8.875" customWidth="1"/>
    <col min="11331" max="11331" width="8.875" customWidth="1"/>
    <col min="11335" max="11335" width="8.875" customWidth="1"/>
    <col min="11338" max="11338" width="8.875" customWidth="1"/>
    <col min="11553" max="11553" width="23.375" customWidth="1"/>
    <col min="11554" max="11554" width="3" bestFit="1" customWidth="1"/>
    <col min="11555" max="11558" width="9" customWidth="1"/>
    <col min="11559" max="11559" width="8.875" customWidth="1"/>
    <col min="11563" max="11563" width="8.875" customWidth="1"/>
    <col min="11567" max="11567" width="8.875" customWidth="1"/>
    <col min="11571" max="11571" width="8.875" customWidth="1"/>
    <col min="11575" max="11575" width="8.875" customWidth="1"/>
    <col min="11579" max="11579" width="8.875" customWidth="1"/>
    <col min="11583" max="11583" width="8.875" customWidth="1"/>
    <col min="11587" max="11587" width="8.875" customWidth="1"/>
    <col min="11591" max="11591" width="8.875" customWidth="1"/>
    <col min="11594" max="11594" width="8.875" customWidth="1"/>
    <col min="11809" max="11809" width="23.375" customWidth="1"/>
    <col min="11810" max="11810" width="3" bestFit="1" customWidth="1"/>
    <col min="11811" max="11814" width="9" customWidth="1"/>
    <col min="11815" max="11815" width="8.875" customWidth="1"/>
    <col min="11819" max="11819" width="8.875" customWidth="1"/>
    <col min="11823" max="11823" width="8.875" customWidth="1"/>
    <col min="11827" max="11827" width="8.875" customWidth="1"/>
    <col min="11831" max="11831" width="8.875" customWidth="1"/>
    <col min="11835" max="11835" width="8.875" customWidth="1"/>
    <col min="11839" max="11839" width="8.875" customWidth="1"/>
    <col min="11843" max="11843" width="8.875" customWidth="1"/>
    <col min="11847" max="11847" width="8.875" customWidth="1"/>
    <col min="11850" max="11850" width="8.875" customWidth="1"/>
    <col min="12065" max="12065" width="23.375" customWidth="1"/>
    <col min="12066" max="12066" width="3" bestFit="1" customWidth="1"/>
    <col min="12067" max="12070" width="9" customWidth="1"/>
    <col min="12071" max="12071" width="8.875" customWidth="1"/>
    <col min="12075" max="12075" width="8.875" customWidth="1"/>
    <col min="12079" max="12079" width="8.875" customWidth="1"/>
    <col min="12083" max="12083" width="8.875" customWidth="1"/>
    <col min="12087" max="12087" width="8.875" customWidth="1"/>
    <col min="12091" max="12091" width="8.875" customWidth="1"/>
    <col min="12095" max="12095" width="8.875" customWidth="1"/>
    <col min="12099" max="12099" width="8.875" customWidth="1"/>
    <col min="12103" max="12103" width="8.875" customWidth="1"/>
    <col min="12106" max="12106" width="8.875" customWidth="1"/>
    <col min="12321" max="12321" width="23.375" customWidth="1"/>
    <col min="12322" max="12322" width="3" bestFit="1" customWidth="1"/>
    <col min="12323" max="12326" width="9" customWidth="1"/>
    <col min="12327" max="12327" width="8.875" customWidth="1"/>
    <col min="12331" max="12331" width="8.875" customWidth="1"/>
    <col min="12335" max="12335" width="8.875" customWidth="1"/>
    <col min="12339" max="12339" width="8.875" customWidth="1"/>
    <col min="12343" max="12343" width="8.875" customWidth="1"/>
    <col min="12347" max="12347" width="8.875" customWidth="1"/>
    <col min="12351" max="12351" width="8.875" customWidth="1"/>
    <col min="12355" max="12355" width="8.875" customWidth="1"/>
    <col min="12359" max="12359" width="8.875" customWidth="1"/>
    <col min="12362" max="12362" width="8.875" customWidth="1"/>
    <col min="12577" max="12577" width="23.375" customWidth="1"/>
    <col min="12578" max="12578" width="3" bestFit="1" customWidth="1"/>
    <col min="12579" max="12582" width="9" customWidth="1"/>
    <col min="12583" max="12583" width="8.875" customWidth="1"/>
    <col min="12587" max="12587" width="8.875" customWidth="1"/>
    <col min="12591" max="12591" width="8.875" customWidth="1"/>
    <col min="12595" max="12595" width="8.875" customWidth="1"/>
    <col min="12599" max="12599" width="8.875" customWidth="1"/>
    <col min="12603" max="12603" width="8.875" customWidth="1"/>
    <col min="12607" max="12607" width="8.875" customWidth="1"/>
    <col min="12611" max="12611" width="8.875" customWidth="1"/>
    <col min="12615" max="12615" width="8.875" customWidth="1"/>
    <col min="12618" max="12618" width="8.875" customWidth="1"/>
    <col min="12833" max="12833" width="23.375" customWidth="1"/>
    <col min="12834" max="12834" width="3" bestFit="1" customWidth="1"/>
    <col min="12835" max="12838" width="9" customWidth="1"/>
    <col min="12839" max="12839" width="8.875" customWidth="1"/>
    <col min="12843" max="12843" width="8.875" customWidth="1"/>
    <col min="12847" max="12847" width="8.875" customWidth="1"/>
    <col min="12851" max="12851" width="8.875" customWidth="1"/>
    <col min="12855" max="12855" width="8.875" customWidth="1"/>
    <col min="12859" max="12859" width="8.875" customWidth="1"/>
    <col min="12863" max="12863" width="8.875" customWidth="1"/>
    <col min="12867" max="12867" width="8.875" customWidth="1"/>
    <col min="12871" max="12871" width="8.875" customWidth="1"/>
    <col min="12874" max="12874" width="8.875" customWidth="1"/>
    <col min="13089" max="13089" width="23.375" customWidth="1"/>
    <col min="13090" max="13090" width="3" bestFit="1" customWidth="1"/>
    <col min="13091" max="13094" width="9" customWidth="1"/>
    <col min="13095" max="13095" width="8.875" customWidth="1"/>
    <col min="13099" max="13099" width="8.875" customWidth="1"/>
    <col min="13103" max="13103" width="8.875" customWidth="1"/>
    <col min="13107" max="13107" width="8.875" customWidth="1"/>
    <col min="13111" max="13111" width="8.875" customWidth="1"/>
    <col min="13115" max="13115" width="8.875" customWidth="1"/>
    <col min="13119" max="13119" width="8.875" customWidth="1"/>
    <col min="13123" max="13123" width="8.875" customWidth="1"/>
    <col min="13127" max="13127" width="8.875" customWidth="1"/>
    <col min="13130" max="13130" width="8.875" customWidth="1"/>
    <col min="13345" max="13345" width="23.375" customWidth="1"/>
    <col min="13346" max="13346" width="3" bestFit="1" customWidth="1"/>
    <col min="13347" max="13350" width="9" customWidth="1"/>
    <col min="13351" max="13351" width="8.875" customWidth="1"/>
    <col min="13355" max="13355" width="8.875" customWidth="1"/>
    <col min="13359" max="13359" width="8.875" customWidth="1"/>
    <col min="13363" max="13363" width="8.875" customWidth="1"/>
    <col min="13367" max="13367" width="8.875" customWidth="1"/>
    <col min="13371" max="13371" width="8.875" customWidth="1"/>
    <col min="13375" max="13375" width="8.875" customWidth="1"/>
    <col min="13379" max="13379" width="8.875" customWidth="1"/>
    <col min="13383" max="13383" width="8.875" customWidth="1"/>
    <col min="13386" max="13386" width="8.875" customWidth="1"/>
    <col min="13601" max="13601" width="23.375" customWidth="1"/>
    <col min="13602" max="13602" width="3" bestFit="1" customWidth="1"/>
    <col min="13603" max="13606" width="9" customWidth="1"/>
    <col min="13607" max="13607" width="8.875" customWidth="1"/>
    <col min="13611" max="13611" width="8.875" customWidth="1"/>
    <col min="13615" max="13615" width="8.875" customWidth="1"/>
    <col min="13619" max="13619" width="8.875" customWidth="1"/>
    <col min="13623" max="13623" width="8.875" customWidth="1"/>
    <col min="13627" max="13627" width="8.875" customWidth="1"/>
    <col min="13631" max="13631" width="8.875" customWidth="1"/>
    <col min="13635" max="13635" width="8.875" customWidth="1"/>
    <col min="13639" max="13639" width="8.875" customWidth="1"/>
    <col min="13642" max="13642" width="8.875" customWidth="1"/>
    <col min="13857" max="13857" width="23.375" customWidth="1"/>
    <col min="13858" max="13858" width="3" bestFit="1" customWidth="1"/>
    <col min="13859" max="13862" width="9" customWidth="1"/>
    <col min="13863" max="13863" width="8.875" customWidth="1"/>
    <col min="13867" max="13867" width="8.875" customWidth="1"/>
    <col min="13871" max="13871" width="8.875" customWidth="1"/>
    <col min="13875" max="13875" width="8.875" customWidth="1"/>
    <col min="13879" max="13879" width="8.875" customWidth="1"/>
    <col min="13883" max="13883" width="8.875" customWidth="1"/>
    <col min="13887" max="13887" width="8.875" customWidth="1"/>
    <col min="13891" max="13891" width="8.875" customWidth="1"/>
    <col min="13895" max="13895" width="8.875" customWidth="1"/>
    <col min="13898" max="13898" width="8.875" customWidth="1"/>
    <col min="14113" max="14113" width="23.375" customWidth="1"/>
    <col min="14114" max="14114" width="3" bestFit="1" customWidth="1"/>
    <col min="14115" max="14118" width="9" customWidth="1"/>
    <col min="14119" max="14119" width="8.875" customWidth="1"/>
    <col min="14123" max="14123" width="8.875" customWidth="1"/>
    <col min="14127" max="14127" width="8.875" customWidth="1"/>
    <col min="14131" max="14131" width="8.875" customWidth="1"/>
    <col min="14135" max="14135" width="8.875" customWidth="1"/>
    <col min="14139" max="14139" width="8.875" customWidth="1"/>
    <col min="14143" max="14143" width="8.875" customWidth="1"/>
    <col min="14147" max="14147" width="8.875" customWidth="1"/>
    <col min="14151" max="14151" width="8.875" customWidth="1"/>
    <col min="14154" max="14154" width="8.875" customWidth="1"/>
    <col min="14369" max="14369" width="23.375" customWidth="1"/>
    <col min="14370" max="14370" width="3" bestFit="1" customWidth="1"/>
    <col min="14371" max="14374" width="9" customWidth="1"/>
    <col min="14375" max="14375" width="8.875" customWidth="1"/>
    <col min="14379" max="14379" width="8.875" customWidth="1"/>
    <col min="14383" max="14383" width="8.875" customWidth="1"/>
    <col min="14387" max="14387" width="8.875" customWidth="1"/>
    <col min="14391" max="14391" width="8.875" customWidth="1"/>
    <col min="14395" max="14395" width="8.875" customWidth="1"/>
    <col min="14399" max="14399" width="8.875" customWidth="1"/>
    <col min="14403" max="14403" width="8.875" customWidth="1"/>
    <col min="14407" max="14407" width="8.875" customWidth="1"/>
    <col min="14410" max="14410" width="8.875" customWidth="1"/>
    <col min="14625" max="14625" width="23.375" customWidth="1"/>
    <col min="14626" max="14626" width="3" bestFit="1" customWidth="1"/>
    <col min="14627" max="14630" width="9" customWidth="1"/>
    <col min="14631" max="14631" width="8.875" customWidth="1"/>
    <col min="14635" max="14635" width="8.875" customWidth="1"/>
    <col min="14639" max="14639" width="8.875" customWidth="1"/>
    <col min="14643" max="14643" width="8.875" customWidth="1"/>
    <col min="14647" max="14647" width="8.875" customWidth="1"/>
    <col min="14651" max="14651" width="8.875" customWidth="1"/>
    <col min="14655" max="14655" width="8.875" customWidth="1"/>
    <col min="14659" max="14659" width="8.875" customWidth="1"/>
    <col min="14663" max="14663" width="8.875" customWidth="1"/>
    <col min="14666" max="14666" width="8.875" customWidth="1"/>
    <col min="14881" max="14881" width="23.375" customWidth="1"/>
    <col min="14882" max="14882" width="3" bestFit="1" customWidth="1"/>
    <col min="14883" max="14886" width="9" customWidth="1"/>
    <col min="14887" max="14887" width="8.875" customWidth="1"/>
    <col min="14891" max="14891" width="8.875" customWidth="1"/>
    <col min="14895" max="14895" width="8.875" customWidth="1"/>
    <col min="14899" max="14899" width="8.875" customWidth="1"/>
    <col min="14903" max="14903" width="8.875" customWidth="1"/>
    <col min="14907" max="14907" width="8.875" customWidth="1"/>
    <col min="14911" max="14911" width="8.875" customWidth="1"/>
    <col min="14915" max="14915" width="8.875" customWidth="1"/>
    <col min="14919" max="14919" width="8.875" customWidth="1"/>
    <col min="14922" max="14922" width="8.875" customWidth="1"/>
    <col min="15137" max="15137" width="23.375" customWidth="1"/>
    <col min="15138" max="15138" width="3" bestFit="1" customWidth="1"/>
    <col min="15139" max="15142" width="9" customWidth="1"/>
    <col min="15143" max="15143" width="8.875" customWidth="1"/>
    <col min="15147" max="15147" width="8.875" customWidth="1"/>
    <col min="15151" max="15151" width="8.875" customWidth="1"/>
    <col min="15155" max="15155" width="8.875" customWidth="1"/>
    <col min="15159" max="15159" width="8.875" customWidth="1"/>
    <col min="15163" max="15163" width="8.875" customWidth="1"/>
    <col min="15167" max="15167" width="8.875" customWidth="1"/>
    <col min="15171" max="15171" width="8.875" customWidth="1"/>
    <col min="15175" max="15175" width="8.875" customWidth="1"/>
    <col min="15178" max="15178" width="8.875" customWidth="1"/>
    <col min="15393" max="15393" width="23.375" customWidth="1"/>
    <col min="15394" max="15394" width="3" bestFit="1" customWidth="1"/>
    <col min="15395" max="15398" width="9" customWidth="1"/>
    <col min="15399" max="15399" width="8.875" customWidth="1"/>
    <col min="15403" max="15403" width="8.875" customWidth="1"/>
    <col min="15407" max="15407" width="8.875" customWidth="1"/>
    <col min="15411" max="15411" width="8.875" customWidth="1"/>
    <col min="15415" max="15415" width="8.875" customWidth="1"/>
    <col min="15419" max="15419" width="8.875" customWidth="1"/>
    <col min="15423" max="15423" width="8.875" customWidth="1"/>
    <col min="15427" max="15427" width="8.875" customWidth="1"/>
    <col min="15431" max="15431" width="8.875" customWidth="1"/>
    <col min="15434" max="15434" width="8.875" customWidth="1"/>
    <col min="15649" max="15649" width="23.375" customWidth="1"/>
    <col min="15650" max="15650" width="3" bestFit="1" customWidth="1"/>
    <col min="15651" max="15654" width="9" customWidth="1"/>
    <col min="15655" max="15655" width="8.875" customWidth="1"/>
    <col min="15659" max="15659" width="8.875" customWidth="1"/>
    <col min="15663" max="15663" width="8.875" customWidth="1"/>
    <col min="15667" max="15667" width="8.875" customWidth="1"/>
    <col min="15671" max="15671" width="8.875" customWidth="1"/>
    <col min="15675" max="15675" width="8.875" customWidth="1"/>
    <col min="15679" max="15679" width="8.875" customWidth="1"/>
    <col min="15683" max="15683" width="8.875" customWidth="1"/>
    <col min="15687" max="15687" width="8.875" customWidth="1"/>
    <col min="15690" max="15690" width="8.875" customWidth="1"/>
    <col min="15905" max="15905" width="23.375" customWidth="1"/>
    <col min="15906" max="15906" width="3" bestFit="1" customWidth="1"/>
    <col min="15907" max="15910" width="9" customWidth="1"/>
    <col min="15911" max="15911" width="8.875" customWidth="1"/>
    <col min="15915" max="15915" width="8.875" customWidth="1"/>
    <col min="15919" max="15919" width="8.875" customWidth="1"/>
    <col min="15923" max="15923" width="8.875" customWidth="1"/>
    <col min="15927" max="15927" width="8.875" customWidth="1"/>
    <col min="15931" max="15931" width="8.875" customWidth="1"/>
    <col min="15935" max="15935" width="8.875" customWidth="1"/>
    <col min="15939" max="15939" width="8.875" customWidth="1"/>
    <col min="15943" max="15943" width="8.875" customWidth="1"/>
    <col min="15946" max="15946" width="8.875" customWidth="1"/>
    <col min="16161" max="16161" width="23.375" customWidth="1"/>
    <col min="16162" max="16162" width="3" bestFit="1" customWidth="1"/>
    <col min="16163" max="16166" width="9" customWidth="1"/>
    <col min="16167" max="16167" width="8.875" customWidth="1"/>
    <col min="16171" max="16171" width="8.875" customWidth="1"/>
    <col min="16175" max="16175" width="8.875" customWidth="1"/>
    <col min="16179" max="16179" width="8.875" customWidth="1"/>
    <col min="16183" max="16183" width="8.875" customWidth="1"/>
    <col min="16187" max="16187" width="8.875" customWidth="1"/>
    <col min="16191" max="16191" width="8.875" customWidth="1"/>
    <col min="16195" max="16195" width="8.875" customWidth="1"/>
    <col min="16199" max="16199" width="8.875" customWidth="1"/>
    <col min="16202" max="16202" width="8.875" customWidth="1"/>
  </cols>
  <sheetData>
    <row r="1" spans="1:96" ht="24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</row>
    <row r="2" spans="1:96" x14ac:dyDescent="0.15">
      <c r="A2" s="39"/>
      <c r="B2" s="40"/>
      <c r="C2" s="44" t="s">
        <v>45</v>
      </c>
      <c r="D2" s="45"/>
      <c r="E2" s="45"/>
      <c r="F2" s="46"/>
      <c r="G2" s="44" t="s">
        <v>44</v>
      </c>
      <c r="H2" s="45"/>
      <c r="I2" s="45"/>
      <c r="J2" s="46"/>
      <c r="K2" s="44" t="s">
        <v>43</v>
      </c>
      <c r="L2" s="45"/>
      <c r="M2" s="45"/>
      <c r="N2" s="46"/>
      <c r="O2" s="44" t="s">
        <v>37</v>
      </c>
      <c r="P2" s="45"/>
      <c r="Q2" s="45"/>
      <c r="R2" s="46"/>
      <c r="S2" s="41" t="s">
        <v>38</v>
      </c>
      <c r="T2" s="42"/>
      <c r="U2" s="42"/>
      <c r="V2" s="43"/>
      <c r="W2" s="41" t="s">
        <v>39</v>
      </c>
      <c r="X2" s="42"/>
      <c r="Y2" s="42"/>
      <c r="Z2" s="43"/>
      <c r="AA2" s="41" t="s">
        <v>40</v>
      </c>
      <c r="AB2" s="42"/>
      <c r="AC2" s="42"/>
      <c r="AD2" s="43"/>
      <c r="AE2" s="41" t="s">
        <v>41</v>
      </c>
      <c r="AF2" s="42"/>
      <c r="AG2" s="42"/>
      <c r="AH2" s="43"/>
      <c r="AI2" s="41" t="s">
        <v>42</v>
      </c>
      <c r="AJ2" s="42"/>
      <c r="AK2" s="42"/>
      <c r="AL2" s="43"/>
      <c r="AM2" s="41" t="s">
        <v>1</v>
      </c>
      <c r="AN2" s="42"/>
      <c r="AO2" s="42"/>
      <c r="AP2" s="43"/>
      <c r="AQ2" s="41" t="s">
        <v>2</v>
      </c>
      <c r="AR2" s="42"/>
      <c r="AS2" s="42"/>
      <c r="AT2" s="43"/>
      <c r="AU2" s="41" t="s">
        <v>3</v>
      </c>
      <c r="AV2" s="42"/>
      <c r="AW2" s="42"/>
      <c r="AX2" s="43"/>
      <c r="AY2" s="41" t="s">
        <v>4</v>
      </c>
      <c r="AZ2" s="42"/>
      <c r="BA2" s="42"/>
      <c r="BB2" s="43"/>
      <c r="BC2" s="41" t="s">
        <v>5</v>
      </c>
      <c r="BD2" s="42"/>
      <c r="BE2" s="42"/>
      <c r="BF2" s="43"/>
      <c r="BG2" s="41" t="s">
        <v>6</v>
      </c>
      <c r="BH2" s="42"/>
      <c r="BI2" s="42"/>
      <c r="BJ2" s="43"/>
      <c r="BK2" s="41" t="s">
        <v>7</v>
      </c>
      <c r="BL2" s="42"/>
      <c r="BM2" s="42"/>
      <c r="BN2" s="43"/>
      <c r="BO2" s="41" t="s">
        <v>8</v>
      </c>
      <c r="BP2" s="42"/>
      <c r="BQ2" s="42"/>
      <c r="BR2" s="43"/>
      <c r="BS2" s="41" t="s">
        <v>9</v>
      </c>
      <c r="BT2" s="42"/>
      <c r="BU2" s="43"/>
      <c r="BV2" s="41" t="s">
        <v>10</v>
      </c>
      <c r="BW2" s="42"/>
      <c r="BX2" s="43"/>
      <c r="BY2" s="41" t="s">
        <v>11</v>
      </c>
      <c r="BZ2" s="42"/>
      <c r="CA2" s="43"/>
      <c r="CB2" s="41" t="s">
        <v>12</v>
      </c>
      <c r="CC2" s="42"/>
      <c r="CD2" s="43"/>
      <c r="CE2" s="41" t="s">
        <v>13</v>
      </c>
      <c r="CF2" s="43"/>
      <c r="CG2" s="41" t="s">
        <v>14</v>
      </c>
      <c r="CH2" s="43"/>
      <c r="CI2" s="47" t="s">
        <v>15</v>
      </c>
      <c r="CJ2" s="48"/>
      <c r="CK2" s="47" t="s">
        <v>16</v>
      </c>
      <c r="CL2" s="48"/>
      <c r="CM2" s="47" t="s">
        <v>17</v>
      </c>
      <c r="CN2" s="48"/>
      <c r="CO2" s="2" t="s">
        <v>18</v>
      </c>
      <c r="CP2" s="2" t="s">
        <v>19</v>
      </c>
      <c r="CQ2" s="2" t="s">
        <v>20</v>
      </c>
      <c r="CR2" s="2" t="s">
        <v>21</v>
      </c>
    </row>
    <row r="3" spans="1:96" x14ac:dyDescent="0.15">
      <c r="A3" s="36"/>
      <c r="B3" s="37"/>
      <c r="C3" s="32" t="s">
        <v>24</v>
      </c>
      <c r="D3" s="32" t="s">
        <v>23</v>
      </c>
      <c r="E3" s="32" t="s">
        <v>22</v>
      </c>
      <c r="F3" s="32" t="s">
        <v>25</v>
      </c>
      <c r="G3" s="31" t="s">
        <v>24</v>
      </c>
      <c r="H3" s="31" t="s">
        <v>23</v>
      </c>
      <c r="I3" s="31" t="s">
        <v>22</v>
      </c>
      <c r="J3" s="31" t="s">
        <v>25</v>
      </c>
      <c r="K3" s="30" t="s">
        <v>24</v>
      </c>
      <c r="L3" s="30" t="s">
        <v>23</v>
      </c>
      <c r="M3" s="30" t="s">
        <v>22</v>
      </c>
      <c r="N3" s="30" t="s">
        <v>25</v>
      </c>
      <c r="O3" s="24" t="s">
        <v>24</v>
      </c>
      <c r="P3" s="24" t="s">
        <v>23</v>
      </c>
      <c r="Q3" s="24" t="s">
        <v>22</v>
      </c>
      <c r="R3" s="24" t="s">
        <v>25</v>
      </c>
      <c r="S3" s="23" t="s">
        <v>24</v>
      </c>
      <c r="T3" s="23" t="s">
        <v>23</v>
      </c>
      <c r="U3" s="23" t="s">
        <v>22</v>
      </c>
      <c r="V3" s="23" t="s">
        <v>25</v>
      </c>
      <c r="W3" s="3" t="s">
        <v>24</v>
      </c>
      <c r="X3" s="3" t="s">
        <v>23</v>
      </c>
      <c r="Y3" s="3" t="s">
        <v>22</v>
      </c>
      <c r="Z3" s="3" t="s">
        <v>25</v>
      </c>
      <c r="AA3" s="3" t="s">
        <v>24</v>
      </c>
      <c r="AB3" s="3" t="s">
        <v>23</v>
      </c>
      <c r="AC3" s="3" t="s">
        <v>22</v>
      </c>
      <c r="AD3" s="3" t="s">
        <v>25</v>
      </c>
      <c r="AE3" s="3" t="s">
        <v>24</v>
      </c>
      <c r="AF3" s="3" t="s">
        <v>23</v>
      </c>
      <c r="AG3" s="3" t="s">
        <v>22</v>
      </c>
      <c r="AH3" s="3" t="s">
        <v>25</v>
      </c>
      <c r="AI3" s="3" t="s">
        <v>28</v>
      </c>
      <c r="AJ3" s="3" t="s">
        <v>27</v>
      </c>
      <c r="AK3" s="3" t="s">
        <v>26</v>
      </c>
      <c r="AL3" s="3" t="s">
        <v>29</v>
      </c>
      <c r="AM3" s="3" t="s">
        <v>22</v>
      </c>
      <c r="AN3" s="3" t="s">
        <v>23</v>
      </c>
      <c r="AO3" s="3" t="s">
        <v>24</v>
      </c>
      <c r="AP3" s="3" t="s">
        <v>25</v>
      </c>
      <c r="AQ3" s="3" t="s">
        <v>22</v>
      </c>
      <c r="AR3" s="3" t="s">
        <v>23</v>
      </c>
      <c r="AS3" s="3" t="s">
        <v>24</v>
      </c>
      <c r="AT3" s="3" t="s">
        <v>25</v>
      </c>
      <c r="AU3" s="3" t="s">
        <v>22</v>
      </c>
      <c r="AV3" s="3" t="s">
        <v>23</v>
      </c>
      <c r="AW3" s="3" t="s">
        <v>24</v>
      </c>
      <c r="AX3" s="3" t="s">
        <v>25</v>
      </c>
      <c r="AY3" s="3" t="s">
        <v>22</v>
      </c>
      <c r="AZ3" s="3" t="s">
        <v>23</v>
      </c>
      <c r="BA3" s="3" t="s">
        <v>24</v>
      </c>
      <c r="BB3" s="3" t="s">
        <v>25</v>
      </c>
      <c r="BC3" s="3" t="s">
        <v>22</v>
      </c>
      <c r="BD3" s="3" t="s">
        <v>23</v>
      </c>
      <c r="BE3" s="3" t="s">
        <v>24</v>
      </c>
      <c r="BF3" s="3" t="s">
        <v>25</v>
      </c>
      <c r="BG3" s="3" t="s">
        <v>22</v>
      </c>
      <c r="BH3" s="3" t="s">
        <v>23</v>
      </c>
      <c r="BI3" s="3" t="s">
        <v>24</v>
      </c>
      <c r="BJ3" s="3" t="s">
        <v>25</v>
      </c>
      <c r="BK3" s="3" t="s">
        <v>22</v>
      </c>
      <c r="BL3" s="3" t="s">
        <v>23</v>
      </c>
      <c r="BM3" s="3" t="s">
        <v>24</v>
      </c>
      <c r="BN3" s="3" t="s">
        <v>25</v>
      </c>
      <c r="BO3" s="3" t="s">
        <v>22</v>
      </c>
      <c r="BP3" s="3" t="s">
        <v>23</v>
      </c>
      <c r="BQ3" s="3" t="s">
        <v>24</v>
      </c>
      <c r="BR3" s="3" t="s">
        <v>25</v>
      </c>
      <c r="BS3" s="3" t="s">
        <v>22</v>
      </c>
      <c r="BT3" s="3" t="s">
        <v>23</v>
      </c>
      <c r="BU3" s="3" t="s">
        <v>24</v>
      </c>
      <c r="BV3" s="3" t="s">
        <v>22</v>
      </c>
      <c r="BW3" s="3" t="s">
        <v>23</v>
      </c>
      <c r="BX3" s="3" t="s">
        <v>24</v>
      </c>
      <c r="BY3" s="3" t="s">
        <v>22</v>
      </c>
      <c r="BZ3" s="3" t="s">
        <v>23</v>
      </c>
      <c r="CA3" s="3" t="s">
        <v>24</v>
      </c>
      <c r="CB3" s="3" t="s">
        <v>22</v>
      </c>
      <c r="CC3" s="3" t="s">
        <v>23</v>
      </c>
      <c r="CD3" s="3" t="s">
        <v>24</v>
      </c>
      <c r="CE3" s="3" t="s">
        <v>22</v>
      </c>
      <c r="CF3" s="3" t="s">
        <v>24</v>
      </c>
      <c r="CG3" s="3" t="s">
        <v>22</v>
      </c>
      <c r="CH3" s="3" t="s">
        <v>23</v>
      </c>
      <c r="CI3" s="3" t="s">
        <v>22</v>
      </c>
      <c r="CJ3" s="2" t="s">
        <v>23</v>
      </c>
      <c r="CK3" s="4" t="s">
        <v>22</v>
      </c>
      <c r="CL3" s="3" t="s">
        <v>27</v>
      </c>
      <c r="CM3" s="3" t="s">
        <v>22</v>
      </c>
      <c r="CN3" s="2" t="s">
        <v>27</v>
      </c>
      <c r="CO3" s="3" t="s">
        <v>27</v>
      </c>
      <c r="CP3" s="2" t="s">
        <v>27</v>
      </c>
      <c r="CQ3" s="3" t="s">
        <v>27</v>
      </c>
      <c r="CR3" s="2" t="s">
        <v>27</v>
      </c>
    </row>
    <row r="4" spans="1:96" x14ac:dyDescent="0.15">
      <c r="A4" s="49" t="s">
        <v>30</v>
      </c>
      <c r="B4" s="50"/>
      <c r="C4" s="25">
        <f>SUM(C5:C6)</f>
        <v>52235</v>
      </c>
      <c r="D4" s="25">
        <f t="shared" ref="D4:F4" si="0">SUM(D5:D6)</f>
        <v>51755</v>
      </c>
      <c r="E4" s="25">
        <f t="shared" si="0"/>
        <v>51615</v>
      </c>
      <c r="F4" s="25">
        <f t="shared" si="0"/>
        <v>51553</v>
      </c>
      <c r="G4" s="25">
        <f>SUM(G5:G6)</f>
        <v>52776</v>
      </c>
      <c r="H4" s="25">
        <f t="shared" ref="H4:J4" si="1">SUM(H5:H6)</f>
        <v>52408</v>
      </c>
      <c r="I4" s="25">
        <f t="shared" si="1"/>
        <v>52372</v>
      </c>
      <c r="J4" s="25">
        <f t="shared" si="1"/>
        <v>52356</v>
      </c>
      <c r="K4" s="25">
        <f>SUM(K5:K6)</f>
        <v>53311</v>
      </c>
      <c r="L4" s="25">
        <f t="shared" ref="L4:N4" si="2">SUM(L5:L6)</f>
        <v>52856</v>
      </c>
      <c r="M4" s="25">
        <f t="shared" si="2"/>
        <v>52885</v>
      </c>
      <c r="N4" s="25">
        <f t="shared" si="2"/>
        <v>52877</v>
      </c>
      <c r="O4" s="25">
        <f>SUM(O5:O6)</f>
        <v>53789</v>
      </c>
      <c r="P4" s="25">
        <f t="shared" ref="P4:R4" si="3">SUM(P5:P6)</f>
        <v>53358</v>
      </c>
      <c r="Q4" s="25">
        <f t="shared" si="3"/>
        <v>53386</v>
      </c>
      <c r="R4" s="25">
        <f t="shared" si="3"/>
        <v>53358</v>
      </c>
      <c r="S4" s="5">
        <f>SUM(S5:S6)</f>
        <v>54167</v>
      </c>
      <c r="T4" s="5">
        <f t="shared" ref="T4:V4" si="4">SUM(T5:T6)</f>
        <v>53748</v>
      </c>
      <c r="U4" s="5">
        <f>SUM(U5:U6)</f>
        <v>53706</v>
      </c>
      <c r="V4" s="5">
        <f t="shared" si="4"/>
        <v>54227</v>
      </c>
      <c r="W4" s="5">
        <f>SUM(W5:W6)</f>
        <v>54582</v>
      </c>
      <c r="X4" s="5">
        <f t="shared" ref="X4:Z4" si="5">SUM(X5:X6)</f>
        <v>54277</v>
      </c>
      <c r="Y4" s="5">
        <f>SUM(Y5:Y6)</f>
        <v>54240</v>
      </c>
      <c r="Z4" s="5">
        <f t="shared" si="5"/>
        <v>54540</v>
      </c>
      <c r="AA4" s="5">
        <f>SUM(AA5:AA6)</f>
        <v>52743</v>
      </c>
      <c r="AB4" s="5">
        <f t="shared" ref="AB4:AH4" si="6">SUM(AB5:AB6)</f>
        <v>54624</v>
      </c>
      <c r="AC4" s="5">
        <f>SUM(AC5:AC6)</f>
        <v>54598</v>
      </c>
      <c r="AD4" s="5">
        <f t="shared" si="6"/>
        <v>52655</v>
      </c>
      <c r="AE4" s="5">
        <f>SUM(AE5:AE6)</f>
        <v>52842</v>
      </c>
      <c r="AF4" s="5">
        <f t="shared" si="6"/>
        <v>52566</v>
      </c>
      <c r="AG4" s="5">
        <f>SUM(AG5:AG6)</f>
        <v>52637</v>
      </c>
      <c r="AH4" s="5">
        <f t="shared" si="6"/>
        <v>52805</v>
      </c>
      <c r="AI4" s="6">
        <v>52896</v>
      </c>
      <c r="AJ4" s="6">
        <v>52686</v>
      </c>
      <c r="AK4" s="6">
        <v>52809</v>
      </c>
      <c r="AL4" s="6">
        <v>52801</v>
      </c>
      <c r="AM4" s="5">
        <f>SUM(AM5:AM6)</f>
        <v>52761</v>
      </c>
      <c r="AN4" s="5">
        <f>SUM(AN5:AN6)</f>
        <v>52810</v>
      </c>
      <c r="AO4" s="5">
        <f>SUM(AO5:AO6)</f>
        <v>53116</v>
      </c>
      <c r="AP4" s="5">
        <f>SUM(AP5:AP6)</f>
        <v>53060</v>
      </c>
      <c r="AQ4" s="5">
        <f t="shared" ref="AQ4:BR4" si="7">SUM(AQ5:AQ6)</f>
        <v>53036</v>
      </c>
      <c r="AR4" s="5">
        <f t="shared" si="7"/>
        <v>53019</v>
      </c>
      <c r="AS4" s="5">
        <f t="shared" si="7"/>
        <v>53281</v>
      </c>
      <c r="AT4" s="5">
        <f t="shared" si="7"/>
        <v>53329</v>
      </c>
      <c r="AU4" s="5">
        <f t="shared" si="7"/>
        <v>53347</v>
      </c>
      <c r="AV4" s="5">
        <f t="shared" si="7"/>
        <v>53336</v>
      </c>
      <c r="AW4" s="5">
        <f t="shared" si="7"/>
        <v>53499</v>
      </c>
      <c r="AX4" s="5">
        <f t="shared" si="7"/>
        <v>53464</v>
      </c>
      <c r="AY4" s="5">
        <f t="shared" si="7"/>
        <v>53503</v>
      </c>
      <c r="AZ4" s="5">
        <f t="shared" si="7"/>
        <v>53525</v>
      </c>
      <c r="BA4" s="5">
        <f t="shared" si="7"/>
        <v>53649</v>
      </c>
      <c r="BB4" s="5">
        <f t="shared" si="7"/>
        <v>53560</v>
      </c>
      <c r="BC4" s="5">
        <f t="shared" si="7"/>
        <v>53449</v>
      </c>
      <c r="BD4" s="5">
        <f t="shared" si="7"/>
        <v>53473</v>
      </c>
      <c r="BE4" s="5">
        <f t="shared" si="7"/>
        <v>53703</v>
      </c>
      <c r="BF4" s="5">
        <f t="shared" si="7"/>
        <v>53678</v>
      </c>
      <c r="BG4" s="5">
        <f t="shared" si="7"/>
        <v>53630</v>
      </c>
      <c r="BH4" s="5">
        <f t="shared" si="7"/>
        <v>53563</v>
      </c>
      <c r="BI4" s="5">
        <f t="shared" si="7"/>
        <v>53750</v>
      </c>
      <c r="BJ4" s="5">
        <f t="shared" si="7"/>
        <v>53730</v>
      </c>
      <c r="BK4" s="5">
        <f t="shared" si="7"/>
        <v>53667</v>
      </c>
      <c r="BL4" s="5">
        <f t="shared" si="7"/>
        <v>53670</v>
      </c>
      <c r="BM4" s="5">
        <f t="shared" si="7"/>
        <v>53842</v>
      </c>
      <c r="BN4" s="5">
        <f t="shared" si="7"/>
        <v>53783</v>
      </c>
      <c r="BO4" s="5">
        <f t="shared" si="7"/>
        <v>53774</v>
      </c>
      <c r="BP4" s="5">
        <f t="shared" si="7"/>
        <v>53717</v>
      </c>
      <c r="BQ4" s="5">
        <f t="shared" si="7"/>
        <v>53895</v>
      </c>
      <c r="BR4" s="5">
        <f t="shared" si="7"/>
        <v>53748</v>
      </c>
      <c r="BS4" s="5">
        <v>53744</v>
      </c>
      <c r="BT4" s="5">
        <v>53725</v>
      </c>
      <c r="BU4" s="5">
        <v>53839</v>
      </c>
      <c r="BV4" s="7">
        <v>53811</v>
      </c>
      <c r="BW4" s="7">
        <v>53701</v>
      </c>
      <c r="BX4" s="7">
        <v>53862</v>
      </c>
      <c r="BY4" s="5">
        <v>53720</v>
      </c>
      <c r="BZ4" s="5">
        <v>53690</v>
      </c>
      <c r="CA4" s="5">
        <v>53860</v>
      </c>
      <c r="CB4" s="5">
        <v>53593</v>
      </c>
      <c r="CC4" s="5">
        <v>53458</v>
      </c>
      <c r="CD4" s="5">
        <v>53680</v>
      </c>
      <c r="CE4" s="5">
        <v>53710</v>
      </c>
      <c r="CF4" s="5">
        <v>53856</v>
      </c>
      <c r="CG4" s="5">
        <v>53629</v>
      </c>
      <c r="CH4" s="5">
        <v>53488</v>
      </c>
      <c r="CI4" s="5">
        <v>53578</v>
      </c>
      <c r="CJ4" s="8">
        <v>53452</v>
      </c>
      <c r="CK4" s="8">
        <v>53346</v>
      </c>
      <c r="CL4" s="8">
        <v>53227</v>
      </c>
      <c r="CM4" s="8">
        <v>52368</v>
      </c>
      <c r="CN4" s="8">
        <v>52942</v>
      </c>
      <c r="CO4" s="8">
        <v>52942</v>
      </c>
      <c r="CP4" s="8">
        <v>52388</v>
      </c>
      <c r="CQ4" s="8">
        <v>50947</v>
      </c>
      <c r="CR4" s="8">
        <v>49985</v>
      </c>
    </row>
    <row r="5" spans="1:96" x14ac:dyDescent="0.15">
      <c r="A5" s="9"/>
      <c r="B5" s="10" t="s">
        <v>31</v>
      </c>
      <c r="C5" s="33">
        <v>25188</v>
      </c>
      <c r="D5" s="33">
        <v>24986</v>
      </c>
      <c r="E5" s="33">
        <v>24929</v>
      </c>
      <c r="F5" s="33">
        <v>24910</v>
      </c>
      <c r="G5" s="33">
        <v>25451</v>
      </c>
      <c r="H5" s="33">
        <v>25294</v>
      </c>
      <c r="I5" s="33">
        <v>25281</v>
      </c>
      <c r="J5" s="33">
        <v>25286</v>
      </c>
      <c r="K5" s="26">
        <v>25757</v>
      </c>
      <c r="L5" s="26">
        <v>25502</v>
      </c>
      <c r="M5" s="26">
        <v>25489</v>
      </c>
      <c r="N5" s="26">
        <v>25502</v>
      </c>
      <c r="O5" s="26">
        <v>25997</v>
      </c>
      <c r="P5" s="26">
        <v>25727</v>
      </c>
      <c r="Q5" s="26">
        <v>25761</v>
      </c>
      <c r="R5" s="26">
        <v>25768</v>
      </c>
      <c r="S5" s="11">
        <v>26215</v>
      </c>
      <c r="T5" s="11">
        <v>25992</v>
      </c>
      <c r="U5" s="11">
        <v>25963</v>
      </c>
      <c r="V5" s="11">
        <v>26222</v>
      </c>
      <c r="W5" s="11">
        <v>26391</v>
      </c>
      <c r="X5" s="11">
        <v>26212</v>
      </c>
      <c r="Y5" s="11">
        <v>26218</v>
      </c>
      <c r="Z5" s="11">
        <v>26380</v>
      </c>
      <c r="AA5" s="11">
        <v>25485</v>
      </c>
      <c r="AB5" s="11">
        <v>26434</v>
      </c>
      <c r="AC5" s="11">
        <v>26421</v>
      </c>
      <c r="AD5" s="11">
        <v>25430</v>
      </c>
      <c r="AE5" s="11">
        <v>25542</v>
      </c>
      <c r="AF5" s="11">
        <v>25349</v>
      </c>
      <c r="AG5" s="11">
        <v>25403</v>
      </c>
      <c r="AH5" s="11">
        <v>25516</v>
      </c>
      <c r="AI5" s="12">
        <v>25545</v>
      </c>
      <c r="AJ5" s="12">
        <v>25444</v>
      </c>
      <c r="AK5" s="12">
        <v>25496</v>
      </c>
      <c r="AL5" s="12">
        <v>25491</v>
      </c>
      <c r="AM5" s="11">
        <v>25460</v>
      </c>
      <c r="AN5" s="11">
        <v>25472</v>
      </c>
      <c r="AO5" s="11">
        <v>25631</v>
      </c>
      <c r="AP5" s="11">
        <v>25609</v>
      </c>
      <c r="AQ5" s="11">
        <v>25577</v>
      </c>
      <c r="AR5" s="11">
        <v>25577</v>
      </c>
      <c r="AS5" s="11">
        <v>25725</v>
      </c>
      <c r="AT5" s="11">
        <v>25756</v>
      </c>
      <c r="AU5" s="11">
        <v>25769</v>
      </c>
      <c r="AV5" s="11">
        <v>25774</v>
      </c>
      <c r="AW5" s="11">
        <v>25822</v>
      </c>
      <c r="AX5" s="11">
        <v>25794</v>
      </c>
      <c r="AY5" s="11">
        <v>25803</v>
      </c>
      <c r="AZ5" s="11">
        <v>25828</v>
      </c>
      <c r="BA5" s="11">
        <v>25908</v>
      </c>
      <c r="BB5" s="11">
        <v>25879</v>
      </c>
      <c r="BC5" s="11">
        <v>25800</v>
      </c>
      <c r="BD5" s="11">
        <v>25788</v>
      </c>
      <c r="BE5" s="11">
        <v>25933</v>
      </c>
      <c r="BF5" s="11">
        <v>25917</v>
      </c>
      <c r="BG5" s="11">
        <v>25923</v>
      </c>
      <c r="BH5" s="11">
        <v>25903</v>
      </c>
      <c r="BI5" s="11">
        <v>26002</v>
      </c>
      <c r="BJ5" s="11">
        <v>25999</v>
      </c>
      <c r="BK5" s="11">
        <v>25990</v>
      </c>
      <c r="BL5" s="11">
        <v>26007</v>
      </c>
      <c r="BM5" s="11">
        <v>26148</v>
      </c>
      <c r="BN5" s="11">
        <v>26144</v>
      </c>
      <c r="BO5" s="11">
        <v>26139</v>
      </c>
      <c r="BP5" s="11">
        <v>26091</v>
      </c>
      <c r="BQ5" s="11">
        <v>26225</v>
      </c>
      <c r="BR5" s="11">
        <v>26138</v>
      </c>
      <c r="BS5" s="11">
        <v>26109</v>
      </c>
      <c r="BT5" s="11">
        <v>26093</v>
      </c>
      <c r="BU5" s="11">
        <v>26159</v>
      </c>
      <c r="BV5" s="13">
        <v>26198</v>
      </c>
      <c r="BW5" s="13">
        <v>26149</v>
      </c>
      <c r="BX5" s="13">
        <v>26263</v>
      </c>
      <c r="BY5" s="11">
        <v>26195</v>
      </c>
      <c r="BZ5" s="11">
        <v>26228</v>
      </c>
      <c r="CA5" s="11">
        <v>26353</v>
      </c>
      <c r="CB5" s="11">
        <v>26263</v>
      </c>
      <c r="CC5" s="11">
        <v>26217</v>
      </c>
      <c r="CD5" s="11">
        <v>26360</v>
      </c>
      <c r="CE5" s="11">
        <v>26422</v>
      </c>
      <c r="CF5" s="11">
        <v>26489</v>
      </c>
      <c r="CG5" s="11">
        <v>26409</v>
      </c>
      <c r="CH5" s="11">
        <v>26353</v>
      </c>
      <c r="CI5" s="11">
        <v>26455</v>
      </c>
      <c r="CJ5" s="14">
        <v>26340</v>
      </c>
      <c r="CK5" s="14">
        <v>26376</v>
      </c>
      <c r="CL5" s="14">
        <v>26307</v>
      </c>
      <c r="CM5" s="14">
        <v>25977</v>
      </c>
      <c r="CN5" s="14">
        <v>26297</v>
      </c>
      <c r="CO5" s="14">
        <v>26401</v>
      </c>
      <c r="CP5" s="14">
        <v>26191</v>
      </c>
      <c r="CQ5" s="14">
        <v>25506</v>
      </c>
      <c r="CR5" s="14">
        <v>24981</v>
      </c>
    </row>
    <row r="6" spans="1:96" x14ac:dyDescent="0.15">
      <c r="A6" s="15"/>
      <c r="B6" s="10" t="s">
        <v>32</v>
      </c>
      <c r="C6" s="33">
        <v>27047</v>
      </c>
      <c r="D6" s="33">
        <v>26769</v>
      </c>
      <c r="E6" s="33">
        <v>26686</v>
      </c>
      <c r="F6" s="33">
        <v>26643</v>
      </c>
      <c r="G6" s="33">
        <v>27325</v>
      </c>
      <c r="H6" s="33">
        <v>27114</v>
      </c>
      <c r="I6" s="33">
        <v>27091</v>
      </c>
      <c r="J6" s="33">
        <v>27070</v>
      </c>
      <c r="K6" s="26">
        <v>27554</v>
      </c>
      <c r="L6" s="26">
        <v>27354</v>
      </c>
      <c r="M6" s="26">
        <v>27396</v>
      </c>
      <c r="N6" s="26">
        <v>27375</v>
      </c>
      <c r="O6" s="26">
        <v>27792</v>
      </c>
      <c r="P6" s="26">
        <v>27631</v>
      </c>
      <c r="Q6" s="26">
        <v>27625</v>
      </c>
      <c r="R6" s="26">
        <v>27590</v>
      </c>
      <c r="S6" s="11">
        <v>27952</v>
      </c>
      <c r="T6" s="11">
        <v>27756</v>
      </c>
      <c r="U6" s="11">
        <v>27743</v>
      </c>
      <c r="V6" s="11">
        <v>28005</v>
      </c>
      <c r="W6" s="11">
        <v>28191</v>
      </c>
      <c r="X6" s="11">
        <v>28065</v>
      </c>
      <c r="Y6" s="11">
        <v>28022</v>
      </c>
      <c r="Z6" s="11">
        <v>28160</v>
      </c>
      <c r="AA6" s="11">
        <v>27258</v>
      </c>
      <c r="AB6" s="11">
        <v>28190</v>
      </c>
      <c r="AC6" s="11">
        <v>28177</v>
      </c>
      <c r="AD6" s="11">
        <v>27225</v>
      </c>
      <c r="AE6" s="11">
        <v>27300</v>
      </c>
      <c r="AF6" s="11">
        <v>27217</v>
      </c>
      <c r="AG6" s="11">
        <v>27234</v>
      </c>
      <c r="AH6" s="11">
        <v>27289</v>
      </c>
      <c r="AI6" s="12">
        <v>27351</v>
      </c>
      <c r="AJ6" s="12">
        <v>27242</v>
      </c>
      <c r="AK6" s="12">
        <v>27313</v>
      </c>
      <c r="AL6" s="12">
        <v>27310</v>
      </c>
      <c r="AM6" s="11">
        <v>27301</v>
      </c>
      <c r="AN6" s="11">
        <v>27338</v>
      </c>
      <c r="AO6" s="11">
        <v>27485</v>
      </c>
      <c r="AP6" s="11">
        <v>27451</v>
      </c>
      <c r="AQ6" s="11">
        <v>27459</v>
      </c>
      <c r="AR6" s="11">
        <v>27442</v>
      </c>
      <c r="AS6" s="11">
        <v>27556</v>
      </c>
      <c r="AT6" s="11">
        <v>27573</v>
      </c>
      <c r="AU6" s="11">
        <v>27578</v>
      </c>
      <c r="AV6" s="11">
        <v>27562</v>
      </c>
      <c r="AW6" s="11">
        <v>27677</v>
      </c>
      <c r="AX6" s="11">
        <v>27670</v>
      </c>
      <c r="AY6" s="11">
        <v>27700</v>
      </c>
      <c r="AZ6" s="11">
        <v>27697</v>
      </c>
      <c r="BA6" s="11">
        <v>27741</v>
      </c>
      <c r="BB6" s="11">
        <v>27681</v>
      </c>
      <c r="BC6" s="11">
        <v>27649</v>
      </c>
      <c r="BD6" s="11">
        <v>27685</v>
      </c>
      <c r="BE6" s="11">
        <v>27770</v>
      </c>
      <c r="BF6" s="11">
        <v>27761</v>
      </c>
      <c r="BG6" s="11">
        <v>27707</v>
      </c>
      <c r="BH6" s="11">
        <v>27660</v>
      </c>
      <c r="BI6" s="11">
        <v>27748</v>
      </c>
      <c r="BJ6" s="11">
        <v>27731</v>
      </c>
      <c r="BK6" s="11">
        <v>27677</v>
      </c>
      <c r="BL6" s="11">
        <v>27663</v>
      </c>
      <c r="BM6" s="11">
        <v>27694</v>
      </c>
      <c r="BN6" s="11">
        <v>27639</v>
      </c>
      <c r="BO6" s="11">
        <v>27635</v>
      </c>
      <c r="BP6" s="11">
        <v>27626</v>
      </c>
      <c r="BQ6" s="11">
        <v>27670</v>
      </c>
      <c r="BR6" s="11">
        <v>27610</v>
      </c>
      <c r="BS6" s="11">
        <v>27635</v>
      </c>
      <c r="BT6" s="11">
        <v>27632</v>
      </c>
      <c r="BU6" s="11">
        <v>27680</v>
      </c>
      <c r="BV6" s="13">
        <v>27613</v>
      </c>
      <c r="BW6" s="13">
        <v>27552</v>
      </c>
      <c r="BX6" s="13">
        <v>27599</v>
      </c>
      <c r="BY6" s="11">
        <v>27525</v>
      </c>
      <c r="BZ6" s="11">
        <v>27462</v>
      </c>
      <c r="CA6" s="11">
        <v>27507</v>
      </c>
      <c r="CB6" s="11">
        <v>27330</v>
      </c>
      <c r="CC6" s="11">
        <v>27241</v>
      </c>
      <c r="CD6" s="11">
        <v>27320</v>
      </c>
      <c r="CE6" s="11">
        <v>27288</v>
      </c>
      <c r="CF6" s="11">
        <v>27367</v>
      </c>
      <c r="CG6" s="11">
        <v>27220</v>
      </c>
      <c r="CH6" s="11">
        <v>27135</v>
      </c>
      <c r="CI6" s="11">
        <v>27123</v>
      </c>
      <c r="CJ6" s="14">
        <v>27112</v>
      </c>
      <c r="CK6" s="14">
        <v>26970</v>
      </c>
      <c r="CL6" s="14">
        <v>26920</v>
      </c>
      <c r="CM6" s="14">
        <v>26391</v>
      </c>
      <c r="CN6" s="14">
        <v>26645</v>
      </c>
      <c r="CO6" s="14">
        <v>26541</v>
      </c>
      <c r="CP6" s="14">
        <v>26197</v>
      </c>
      <c r="CQ6" s="14">
        <v>25441</v>
      </c>
      <c r="CR6" s="14">
        <v>25004</v>
      </c>
    </row>
    <row r="7" spans="1:96" x14ac:dyDescent="0.15">
      <c r="A7" s="51" t="s">
        <v>33</v>
      </c>
      <c r="B7" s="52"/>
      <c r="C7" s="34">
        <v>62569</v>
      </c>
      <c r="D7" s="35">
        <v>62369</v>
      </c>
      <c r="E7" s="34">
        <v>62139</v>
      </c>
      <c r="F7" s="34">
        <v>61594</v>
      </c>
      <c r="G7" s="34">
        <v>63532</v>
      </c>
      <c r="H7" s="35">
        <v>63401</v>
      </c>
      <c r="I7" s="34">
        <v>63225</v>
      </c>
      <c r="J7" s="34">
        <v>62558</v>
      </c>
      <c r="K7" s="27">
        <v>64421</v>
      </c>
      <c r="L7" s="28">
        <v>64320</v>
      </c>
      <c r="M7" s="27">
        <v>64152</v>
      </c>
      <c r="N7" s="27">
        <v>63867</v>
      </c>
      <c r="O7" s="27">
        <v>65195</v>
      </c>
      <c r="P7" s="28">
        <v>65098</v>
      </c>
      <c r="Q7" s="27">
        <v>64943</v>
      </c>
      <c r="R7" s="27">
        <v>64267</v>
      </c>
      <c r="S7" s="16">
        <v>64991</v>
      </c>
      <c r="T7" s="14">
        <v>64800</v>
      </c>
      <c r="U7" s="16">
        <v>64721</v>
      </c>
      <c r="V7" s="16">
        <v>64638</v>
      </c>
      <c r="W7" s="16">
        <v>65625</v>
      </c>
      <c r="X7" s="14">
        <v>65477</v>
      </c>
      <c r="Y7" s="16">
        <v>65314</v>
      </c>
      <c r="Z7" s="16">
        <v>65203</v>
      </c>
      <c r="AA7" s="16">
        <v>66139</v>
      </c>
      <c r="AB7" s="14">
        <v>65995</v>
      </c>
      <c r="AC7" s="16">
        <v>65827</v>
      </c>
      <c r="AD7" s="16">
        <v>65853</v>
      </c>
      <c r="AE7" s="16">
        <v>66551</v>
      </c>
      <c r="AF7" s="16">
        <v>66465</v>
      </c>
      <c r="AG7" s="16">
        <v>66400</v>
      </c>
      <c r="AH7" s="16">
        <v>66216</v>
      </c>
      <c r="AI7" s="17">
        <v>66938</v>
      </c>
      <c r="AJ7" s="17">
        <v>67629</v>
      </c>
      <c r="AK7" s="17">
        <v>67586</v>
      </c>
      <c r="AL7" s="17">
        <v>66405</v>
      </c>
      <c r="AM7" s="16">
        <v>66949</v>
      </c>
      <c r="AN7" s="16">
        <v>67007</v>
      </c>
      <c r="AO7" s="16">
        <v>67181</v>
      </c>
      <c r="AP7" s="16">
        <v>66812</v>
      </c>
      <c r="AQ7" s="16">
        <v>67445</v>
      </c>
      <c r="AR7" s="16">
        <v>67488</v>
      </c>
      <c r="AS7" s="16">
        <v>67561</v>
      </c>
      <c r="AT7" s="16">
        <v>67354</v>
      </c>
      <c r="AU7" s="16">
        <v>67916</v>
      </c>
      <c r="AV7" s="16">
        <v>68013</v>
      </c>
      <c r="AW7" s="16">
        <v>68116</v>
      </c>
      <c r="AX7" s="16">
        <v>68159</v>
      </c>
      <c r="AY7" s="16">
        <v>68290</v>
      </c>
      <c r="AZ7" s="16">
        <v>68422</v>
      </c>
      <c r="BA7" s="16">
        <v>68561</v>
      </c>
      <c r="BB7" s="16">
        <v>68048</v>
      </c>
      <c r="BC7" s="16">
        <v>69390</v>
      </c>
      <c r="BD7" s="16">
        <v>69351</v>
      </c>
      <c r="BE7" s="16">
        <v>69524</v>
      </c>
      <c r="BF7" s="16">
        <v>69030</v>
      </c>
      <c r="BG7" s="16">
        <v>69635</v>
      </c>
      <c r="BH7" s="16">
        <v>69759</v>
      </c>
      <c r="BI7" s="16">
        <v>69845</v>
      </c>
      <c r="BJ7" s="16">
        <v>69351</v>
      </c>
      <c r="BK7" s="16">
        <v>69934</v>
      </c>
      <c r="BL7" s="16">
        <v>69954</v>
      </c>
      <c r="BM7" s="16">
        <v>70009</v>
      </c>
      <c r="BN7" s="16">
        <v>69549</v>
      </c>
      <c r="BO7" s="16">
        <v>69231</v>
      </c>
      <c r="BP7" s="16">
        <v>69332</v>
      </c>
      <c r="BQ7" s="16">
        <v>69384</v>
      </c>
      <c r="BR7" s="16">
        <v>68890</v>
      </c>
      <c r="BS7" s="16">
        <v>69398</v>
      </c>
      <c r="BT7" s="16">
        <v>69400</v>
      </c>
      <c r="BU7" s="16">
        <v>69530</v>
      </c>
      <c r="BV7" s="18">
        <v>69568</v>
      </c>
      <c r="BW7" s="18">
        <v>69760</v>
      </c>
      <c r="BX7" s="18">
        <v>69944</v>
      </c>
      <c r="BY7" s="16">
        <v>69781</v>
      </c>
      <c r="BZ7" s="16">
        <v>69859</v>
      </c>
      <c r="CA7" s="16">
        <v>69944</v>
      </c>
      <c r="CB7" s="16">
        <v>69970</v>
      </c>
      <c r="CC7" s="16">
        <v>69955</v>
      </c>
      <c r="CD7" s="16">
        <v>69857</v>
      </c>
      <c r="CE7" s="16">
        <v>70078</v>
      </c>
      <c r="CF7" s="16">
        <v>70355</v>
      </c>
      <c r="CG7" s="16">
        <v>70403</v>
      </c>
      <c r="CH7" s="16">
        <v>70380</v>
      </c>
      <c r="CI7" s="16">
        <v>70446</v>
      </c>
      <c r="CJ7" s="14">
        <v>70605</v>
      </c>
      <c r="CK7" s="14">
        <v>70669</v>
      </c>
      <c r="CL7" s="14">
        <v>70569</v>
      </c>
      <c r="CM7" s="14">
        <v>70507</v>
      </c>
      <c r="CN7" s="14">
        <v>70522</v>
      </c>
      <c r="CO7" s="14">
        <v>70844</v>
      </c>
      <c r="CP7" s="14">
        <v>70827</v>
      </c>
      <c r="CQ7" s="14">
        <v>69177</v>
      </c>
      <c r="CR7" s="14">
        <v>68438</v>
      </c>
    </row>
    <row r="8" spans="1:96" x14ac:dyDescent="0.15">
      <c r="A8" s="51" t="s">
        <v>34</v>
      </c>
      <c r="B8" s="52"/>
      <c r="C8" s="29">
        <f t="shared" ref="C8:F8" si="8">ROUND(C4/C7*100,2)</f>
        <v>83.48</v>
      </c>
      <c r="D8" s="29">
        <f t="shared" si="8"/>
        <v>82.98</v>
      </c>
      <c r="E8" s="29">
        <f t="shared" si="8"/>
        <v>83.06</v>
      </c>
      <c r="F8" s="29">
        <f t="shared" si="8"/>
        <v>83.7</v>
      </c>
      <c r="G8" s="29">
        <f t="shared" ref="G8:J8" si="9">ROUND(G4/G7*100,2)</f>
        <v>83.07</v>
      </c>
      <c r="H8" s="29">
        <f t="shared" si="9"/>
        <v>82.66</v>
      </c>
      <c r="I8" s="29">
        <f t="shared" si="9"/>
        <v>82.83</v>
      </c>
      <c r="J8" s="29">
        <f t="shared" si="9"/>
        <v>83.69</v>
      </c>
      <c r="K8" s="29">
        <f t="shared" ref="K8:N8" si="10">ROUND(K4/K7*100,2)</f>
        <v>82.75</v>
      </c>
      <c r="L8" s="29">
        <f t="shared" si="10"/>
        <v>82.18</v>
      </c>
      <c r="M8" s="29">
        <f t="shared" si="10"/>
        <v>82.44</v>
      </c>
      <c r="N8" s="29">
        <f t="shared" si="10"/>
        <v>82.79</v>
      </c>
      <c r="O8" s="29">
        <f t="shared" ref="O8:R8" si="11">ROUND(O4/O7*100,2)</f>
        <v>82.5</v>
      </c>
      <c r="P8" s="29">
        <f t="shared" si="11"/>
        <v>81.97</v>
      </c>
      <c r="Q8" s="29">
        <f t="shared" si="11"/>
        <v>82.2</v>
      </c>
      <c r="R8" s="29">
        <f t="shared" si="11"/>
        <v>83.03</v>
      </c>
      <c r="S8" s="19">
        <f>ROUND(S4/S7*100,2)</f>
        <v>83.35</v>
      </c>
      <c r="T8" s="19">
        <f t="shared" ref="T8:V8" si="12">ROUND(T4/T7*100,2)</f>
        <v>82.94</v>
      </c>
      <c r="U8" s="19">
        <f>ROUND(U4/U7*100,2)</f>
        <v>82.98</v>
      </c>
      <c r="V8" s="19">
        <f t="shared" si="12"/>
        <v>83.89</v>
      </c>
      <c r="W8" s="19">
        <f>ROUND(W4/W7*100,2)</f>
        <v>83.17</v>
      </c>
      <c r="X8" s="19">
        <f t="shared" ref="X8:Z8" si="13">ROUND(X4/X7*100,2)</f>
        <v>82.89</v>
      </c>
      <c r="Y8" s="19">
        <f>ROUND(Y4/Y7*100,2)</f>
        <v>83.04</v>
      </c>
      <c r="Z8" s="19">
        <f t="shared" si="13"/>
        <v>83.65</v>
      </c>
      <c r="AA8" s="19">
        <f>ROUND(AA4/AA7*100,2)</f>
        <v>79.75</v>
      </c>
      <c r="AB8" s="19">
        <f t="shared" ref="AB8:AH8" si="14">ROUND(AB4/AB7*100,2)</f>
        <v>82.77</v>
      </c>
      <c r="AC8" s="19">
        <f>ROUND(AC4/AC7*100,2)</f>
        <v>82.94</v>
      </c>
      <c r="AD8" s="19">
        <f t="shared" si="14"/>
        <v>79.959999999999994</v>
      </c>
      <c r="AE8" s="19">
        <f>ROUND(AE4/AE7*100,2)</f>
        <v>79.400000000000006</v>
      </c>
      <c r="AF8" s="19">
        <f t="shared" si="14"/>
        <v>79.09</v>
      </c>
      <c r="AG8" s="19">
        <f>ROUND(AG4/AG7*100,2)</f>
        <v>79.27</v>
      </c>
      <c r="AH8" s="19">
        <f t="shared" si="14"/>
        <v>79.75</v>
      </c>
      <c r="AI8" s="20">
        <v>79.02</v>
      </c>
      <c r="AJ8" s="20">
        <v>77.900000000000006</v>
      </c>
      <c r="AK8" s="20">
        <v>78.14</v>
      </c>
      <c r="AL8" s="20">
        <v>79.510000000000005</v>
      </c>
      <c r="AM8" s="19">
        <f>ROUND(AM4/AM7*100,2)</f>
        <v>78.81</v>
      </c>
      <c r="AN8" s="19">
        <f>ROUND(AN4/AN7*100,2)</f>
        <v>78.81</v>
      </c>
      <c r="AO8" s="19">
        <f>ROUND(AO4/AO7*100,2)</f>
        <v>79.06</v>
      </c>
      <c r="AP8" s="19">
        <f>ROUND(AP4/AP7*100,2)</f>
        <v>79.42</v>
      </c>
      <c r="AQ8" s="19">
        <f t="shared" ref="AQ8:BU8" si="15">ROUND(AQ4/AQ7*100,2)</f>
        <v>78.64</v>
      </c>
      <c r="AR8" s="19">
        <f t="shared" si="15"/>
        <v>78.56</v>
      </c>
      <c r="AS8" s="19">
        <f t="shared" si="15"/>
        <v>78.86</v>
      </c>
      <c r="AT8" s="19">
        <f t="shared" si="15"/>
        <v>79.180000000000007</v>
      </c>
      <c r="AU8" s="19">
        <f t="shared" si="15"/>
        <v>78.55</v>
      </c>
      <c r="AV8" s="19">
        <f t="shared" si="15"/>
        <v>78.42</v>
      </c>
      <c r="AW8" s="19">
        <f t="shared" si="15"/>
        <v>78.540000000000006</v>
      </c>
      <c r="AX8" s="19">
        <f t="shared" si="15"/>
        <v>78.44</v>
      </c>
      <c r="AY8" s="19">
        <f t="shared" si="15"/>
        <v>78.349999999999994</v>
      </c>
      <c r="AZ8" s="19">
        <f t="shared" si="15"/>
        <v>78.23</v>
      </c>
      <c r="BA8" s="19">
        <f t="shared" si="15"/>
        <v>78.25</v>
      </c>
      <c r="BB8" s="19">
        <f t="shared" si="15"/>
        <v>78.709999999999994</v>
      </c>
      <c r="BC8" s="19">
        <f t="shared" si="15"/>
        <v>77.03</v>
      </c>
      <c r="BD8" s="19">
        <f t="shared" si="15"/>
        <v>77.099999999999994</v>
      </c>
      <c r="BE8" s="19">
        <f t="shared" si="15"/>
        <v>77.239999999999995</v>
      </c>
      <c r="BF8" s="19">
        <f t="shared" si="15"/>
        <v>77.760000000000005</v>
      </c>
      <c r="BG8" s="19">
        <f t="shared" si="15"/>
        <v>77.02</v>
      </c>
      <c r="BH8" s="19">
        <f t="shared" si="15"/>
        <v>76.78</v>
      </c>
      <c r="BI8" s="19">
        <f t="shared" si="15"/>
        <v>76.959999999999994</v>
      </c>
      <c r="BJ8" s="19">
        <f t="shared" si="15"/>
        <v>77.48</v>
      </c>
      <c r="BK8" s="19">
        <f t="shared" si="15"/>
        <v>76.739999999999995</v>
      </c>
      <c r="BL8" s="19">
        <f t="shared" si="15"/>
        <v>76.72</v>
      </c>
      <c r="BM8" s="19">
        <f t="shared" si="15"/>
        <v>76.91</v>
      </c>
      <c r="BN8" s="19">
        <f t="shared" si="15"/>
        <v>77.33</v>
      </c>
      <c r="BO8" s="19">
        <f t="shared" si="15"/>
        <v>77.67</v>
      </c>
      <c r="BP8" s="19">
        <f t="shared" si="15"/>
        <v>77.48</v>
      </c>
      <c r="BQ8" s="19">
        <f t="shared" si="15"/>
        <v>77.680000000000007</v>
      </c>
      <c r="BR8" s="19">
        <f t="shared" si="15"/>
        <v>78.02</v>
      </c>
      <c r="BS8" s="19">
        <f t="shared" si="15"/>
        <v>77.44</v>
      </c>
      <c r="BT8" s="19">
        <f t="shared" si="15"/>
        <v>77.41</v>
      </c>
      <c r="BU8" s="19">
        <f t="shared" si="15"/>
        <v>77.430000000000007</v>
      </c>
      <c r="BV8" s="21">
        <v>77.36</v>
      </c>
      <c r="BW8" s="21">
        <v>76.98</v>
      </c>
      <c r="BX8" s="21">
        <v>77.010000000000005</v>
      </c>
      <c r="BY8" s="19">
        <f t="shared" ref="BY8:CF8" si="16">ROUND(BY4/BY7*100,2)</f>
        <v>76.98</v>
      </c>
      <c r="BZ8" s="19">
        <f t="shared" si="16"/>
        <v>76.849999999999994</v>
      </c>
      <c r="CA8" s="19">
        <f t="shared" si="16"/>
        <v>77</v>
      </c>
      <c r="CB8" s="19">
        <f t="shared" si="16"/>
        <v>76.59</v>
      </c>
      <c r="CC8" s="19">
        <f t="shared" si="16"/>
        <v>76.42</v>
      </c>
      <c r="CD8" s="19">
        <f t="shared" si="16"/>
        <v>76.84</v>
      </c>
      <c r="CE8" s="19">
        <f t="shared" si="16"/>
        <v>76.64</v>
      </c>
      <c r="CF8" s="19">
        <f t="shared" si="16"/>
        <v>76.55</v>
      </c>
      <c r="CG8" s="19">
        <v>76.17</v>
      </c>
      <c r="CH8" s="19">
        <v>75.989999999999995</v>
      </c>
      <c r="CI8" s="19">
        <v>76.05</v>
      </c>
      <c r="CJ8" s="19">
        <f>CJ4/CJ7*100</f>
        <v>75.705686566107204</v>
      </c>
      <c r="CK8" s="19">
        <v>75.48</v>
      </c>
      <c r="CL8" s="19">
        <v>75.430000000000007</v>
      </c>
      <c r="CM8" s="19">
        <v>74.27</v>
      </c>
      <c r="CN8" s="19">
        <v>75.069999999999993</v>
      </c>
      <c r="CO8" s="19">
        <v>74.73</v>
      </c>
      <c r="CP8" s="19">
        <v>73.97</v>
      </c>
      <c r="CQ8" s="19">
        <v>73.650000000000006</v>
      </c>
      <c r="CR8" s="19">
        <v>73.040000000000006</v>
      </c>
    </row>
    <row r="10" spans="1:96" x14ac:dyDescent="0.15">
      <c r="A10" s="53" t="s">
        <v>35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</row>
    <row r="11" spans="1:96" x14ac:dyDescent="0.15">
      <c r="A11" s="53" t="s">
        <v>36</v>
      </c>
      <c r="B11" s="53"/>
      <c r="AI11" s="22"/>
      <c r="AJ11" s="22"/>
      <c r="AK11" s="22"/>
      <c r="AL11" s="22"/>
    </row>
  </sheetData>
  <mergeCells count="34">
    <mergeCell ref="A4:B4"/>
    <mergeCell ref="A7:B7"/>
    <mergeCell ref="A8:B8"/>
    <mergeCell ref="A10:BU10"/>
    <mergeCell ref="A11:B11"/>
    <mergeCell ref="C2:F2"/>
    <mergeCell ref="CM2:CN2"/>
    <mergeCell ref="BG2:BJ2"/>
    <mergeCell ref="BK2:BN2"/>
    <mergeCell ref="BO2:BR2"/>
    <mergeCell ref="BS2:BU2"/>
    <mergeCell ref="BV2:BX2"/>
    <mergeCell ref="BY2:CA2"/>
    <mergeCell ref="CB2:CD2"/>
    <mergeCell ref="CE2:CF2"/>
    <mergeCell ref="CG2:CH2"/>
    <mergeCell ref="CI2:CJ2"/>
    <mergeCell ref="CK2:CL2"/>
    <mergeCell ref="A3:B3"/>
    <mergeCell ref="A1:BU1"/>
    <mergeCell ref="A2:B2"/>
    <mergeCell ref="AA2:AD2"/>
    <mergeCell ref="AE2:AH2"/>
    <mergeCell ref="AI2:AL2"/>
    <mergeCell ref="AM2:AP2"/>
    <mergeCell ref="AQ2:AT2"/>
    <mergeCell ref="AU2:AX2"/>
    <mergeCell ref="AY2:BB2"/>
    <mergeCell ref="BC2:BF2"/>
    <mergeCell ref="W2:Z2"/>
    <mergeCell ref="S2:V2"/>
    <mergeCell ref="O2:R2"/>
    <mergeCell ref="K2:N2"/>
    <mergeCell ref="G2:J2"/>
  </mergeCells>
  <phoneticPr fontId="5"/>
  <pageMargins left="0.74803149606299213" right="0.74803149606299213" top="0.98425196850393704" bottom="0.98425196850393704" header="0.51181102362204722" footer="0.51181102362204722"/>
  <pageSetup paperSize="9" scale="37" orientation="landscape" r:id="rId1"/>
  <headerFooter alignWithMargins="0"/>
  <colBreaks count="2" manualBreakCount="2">
    <brk id="26" max="1048575" man="1"/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2023-04-15T01:42:27Z</cp:lastPrinted>
  <dcterms:created xsi:type="dcterms:W3CDTF">2017-02-21T07:38:13Z</dcterms:created>
  <dcterms:modified xsi:type="dcterms:W3CDTF">2023-05-30T09:52:18Z</dcterms:modified>
</cp:coreProperties>
</file>